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FORMULA RATES SPP\Annual Update Transmission Rates AEP West SPP OpCos and Transcos\True Ups\2021 Annual Update\Transco_OKTCo_SWTCo\Filed Documents 5-24-21\"/>
    </mc:Choice>
  </mc:AlternateContent>
  <bookViews>
    <workbookView xWindow="480" yWindow="260" windowWidth="23520" windowHeight="9870"/>
  </bookViews>
  <sheets>
    <sheet name="OKTCo" sheetId="3" r:id="rId1"/>
  </sheets>
  <definedNames>
    <definedName name="_xlnm.Print_Area" localSheetId="0">OKTCo!$A$1:$BG$54</definedName>
  </definedNames>
  <calcPr calcId="162913"/>
</workbook>
</file>

<file path=xl/calcChain.xml><?xml version="1.0" encoding="utf-8"?>
<calcChain xmlns="http://schemas.openxmlformats.org/spreadsheetml/2006/main">
  <c r="AR43" i="3" l="1"/>
  <c r="AQ43" i="3"/>
  <c r="AO32" i="3" l="1"/>
  <c r="AO43" i="3" l="1"/>
  <c r="AP43" i="3"/>
  <c r="AN22" i="3" l="1"/>
  <c r="AM22" i="3"/>
  <c r="AH22" i="3"/>
  <c r="AG22" i="3"/>
  <c r="AD22" i="3"/>
  <c r="AC22" i="3"/>
  <c r="AD24" i="3"/>
  <c r="AC24" i="3"/>
  <c r="AH26" i="3"/>
  <c r="AG26" i="3"/>
  <c r="AH28" i="3"/>
  <c r="AG28" i="3"/>
  <c r="AF32" i="3" l="1"/>
  <c r="AE32" i="3"/>
  <c r="AG32" i="3" s="1"/>
  <c r="AA32" i="3"/>
  <c r="AD32" i="3" s="1"/>
  <c r="AN32" i="3"/>
  <c r="AH32" i="3" l="1"/>
  <c r="AM32" i="3"/>
  <c r="AM28" i="3"/>
  <c r="AN28" i="3" l="1"/>
  <c r="AM26" i="3" l="1"/>
  <c r="AN26" i="3"/>
</calcChain>
</file>

<file path=xl/sharedStrings.xml><?xml version="1.0" encoding="utf-8"?>
<sst xmlns="http://schemas.openxmlformats.org/spreadsheetml/2006/main" count="404" uniqueCount="173">
  <si>
    <t>Code</t>
  </si>
  <si>
    <t>FR Sheet Name
(WS F&amp;G)</t>
  </si>
  <si>
    <t>PID</t>
  </si>
  <si>
    <t>UID</t>
  </si>
  <si>
    <t>Projected / Actual In-Service
(mmm-yyyy)</t>
  </si>
  <si>
    <t>Project &amp; TP#</t>
  </si>
  <si>
    <t>---  WS-F and WS-G SUMMARY Input Data   ---</t>
  </si>
  <si>
    <t>COMMENTS</t>
  </si>
  <si>
    <t>09 Update</t>
  </si>
  <si>
    <t>2012 Update</t>
  </si>
  <si>
    <t>2013 Update</t>
  </si>
  <si>
    <t>2014 Update</t>
  </si>
  <si>
    <t>2015 Update</t>
  </si>
  <si>
    <t>2016 Update</t>
  </si>
  <si>
    <t>YE2009
Projected
(8/31/09)
&lt;&lt; WS-F &gt;&gt;</t>
  </si>
  <si>
    <t>YE2011
Actual
(May'12)
&lt;&lt; WS-G &gt;&gt;</t>
  </si>
  <si>
    <t>YE2012
Projected
(May '12)
&lt;&lt; WS-F &gt;&gt;</t>
  </si>
  <si>
    <t>YE2012
Actual
(May'13)
&lt;&lt; WS-G &gt;&gt;</t>
  </si>
  <si>
    <t>YE2013
Projected
(May '13)
&lt;&lt; WS-F &gt;&gt;</t>
  </si>
  <si>
    <t>YE2012 Variance (Projected to Actual)</t>
  </si>
  <si>
    <t>YE12 (actual) to YE13 (Projected) Variance</t>
  </si>
  <si>
    <t>YE2013
Actual
(May'14)
&lt;&lt; WS-G &gt;&gt;</t>
  </si>
  <si>
    <t>YE2013 Variance (Projected to Actual)</t>
  </si>
  <si>
    <t>YE13 (actual) to YE14 (Projected) Variance</t>
  </si>
  <si>
    <t>YE2014
Actual
(May'15)
&lt;&lt; WS-G &gt;&gt;</t>
  </si>
  <si>
    <t>YE2014 Variance (Projected to Actual)</t>
  </si>
  <si>
    <t>YE14 (actual) to YE15 (Projected) Variance</t>
  </si>
  <si>
    <t>YE2015 Variance (Projected to Actual)</t>
  </si>
  <si>
    <t>YE15 (actual) to YE16 (Projected) Variance</t>
  </si>
  <si>
    <t>t</t>
  </si>
  <si>
    <t>Total</t>
  </si>
  <si>
    <t>c</t>
  </si>
  <si>
    <t>&lt;</t>
  </si>
  <si>
    <t>n/a</t>
  </si>
  <si>
    <t>---</t>
  </si>
  <si>
    <t>Rebuild approximately 13 miles of line with 1590 ACSR to achieve a minimum 2000 Amp emergency rating</t>
  </si>
  <si>
    <t>Included in 10578</t>
  </si>
  <si>
    <t>Canadian River - McAlester City 138 kV Line Conversion (TP2009095)</t>
  </si>
  <si>
    <t>Convert 17 mile Canadian River - McAlester City line from 69 kV to 138 kV.</t>
  </si>
  <si>
    <t>Included in 11011</t>
  </si>
  <si>
    <t>CoffeyvilleT to Dearing 138 kv Rebuild - 1.1 mi (TP2008013)</t>
  </si>
  <si>
    <t>AEPW to reconductor 1.09 miles of 795 ACSR with 1590 ACSR.  (Also, Westar to rebuild 3.93 miles of 795 ACSR with 1590 ACSR.)  These ratings are just for the AEP facilities.</t>
  </si>
  <si>
    <t xml:space="preserve">c </t>
  </si>
  <si>
    <t>Cornville Station Conversion (TP2011093)</t>
  </si>
  <si>
    <t>Upgrade the Cornville 138 kV bus to breaker-and-a-half configuration in preparation for the 138 kV line conversion to Lindsay Water substation.</t>
  </si>
  <si>
    <t>Valliant-NW Texarkana 345 kV</t>
  </si>
  <si>
    <t>345 kV from Valliant substation to NW Texarkana substation</t>
  </si>
  <si>
    <t>Grady Customer Connection</t>
  </si>
  <si>
    <t>Darlington-Red Rock 138 kV line</t>
  </si>
  <si>
    <t>Construct new 8-mile 138 kV line from Red Rock to Darlington.</t>
  </si>
  <si>
    <t>Cost includes all terminal work also.</t>
  </si>
  <si>
    <t>YE09 to YE10 Variance</t>
  </si>
  <si>
    <t>Tap existing 138 kV line from Elk City to Red Hills Wind to construct new Ellis substation.</t>
  </si>
  <si>
    <t>OKT.015</t>
  </si>
  <si>
    <t>Ellis 138 kV</t>
  </si>
  <si>
    <t>OKT.014</t>
  </si>
  <si>
    <t xml:space="preserve"> Also see related PSO project (P.021). </t>
  </si>
  <si>
    <t>Construct Round Creek 138 kV station and Round Creek-Grady 138 kV line.</t>
  </si>
  <si>
    <t>OKT.013</t>
  </si>
  <si>
    <t>In-serviced Nov-14</t>
  </si>
  <si>
    <t>Construct Grady 138 kV station and Grady-Lindsay Waterflood 138 kV line.</t>
  </si>
  <si>
    <t xml:space="preserve">This was originally a customer-service project, then later became a BP project. Also see related PSO project (P.020). </t>
  </si>
  <si>
    <t>Construct Wapanucka 138 kV station and Pontotoc-Wapanucka 138 kV line.</t>
  </si>
  <si>
    <t>OKT.012</t>
  </si>
  <si>
    <t>Wapanucka Customer Connection</t>
  </si>
  <si>
    <t>Rebuild 9.0 mile 138 kV line from Prattville to Bluebell with 1926.9 ACSR/TW</t>
  </si>
  <si>
    <t>OKT.011</t>
  </si>
  <si>
    <t>Prattville-Bluebell 138 kV</t>
  </si>
  <si>
    <t>OKT.009</t>
  </si>
  <si>
    <t>345 kV terminal work to be completed October 2015; Also see related PSO project (P.018) and SWEPCo project (S.058).</t>
  </si>
  <si>
    <t>Install 6 Mvar capacitor at Coweta 69 kV.</t>
  </si>
  <si>
    <t>OKT.008</t>
  </si>
  <si>
    <t>Coweta 69 kV Capacitor</t>
  </si>
  <si>
    <t>OKT.007</t>
  </si>
  <si>
    <t>Also see related PSO project (P.016).</t>
  </si>
  <si>
    <t>OKT.006</t>
  </si>
  <si>
    <t>Also see related PSO project (P.012).  Multi-element multi-year base plan project.  Final in-service yr in 12' and 13'.</t>
  </si>
  <si>
    <t>Install 345 kV terminal equipment at Valliant substation.</t>
  </si>
  <si>
    <t>OKT.005</t>
  </si>
  <si>
    <t>Delete:  Not a BPU…no longer reported for Sched 11 purposes.</t>
  </si>
  <si>
    <t>Install 345kV terminal at Valliant (TP2007167)</t>
  </si>
  <si>
    <t>OKT.004</t>
  </si>
  <si>
    <t>Also see related PSO project (P.011).</t>
  </si>
  <si>
    <t xml:space="preserve">Bartlesville SE to Coffeyville T Rebuild (TP2008079-Transco) </t>
  </si>
  <si>
    <t>Install a 2% reactor at the Tulsa Power Station limiting flow on the Tulsa Power Station-Riverside 138 kV line.</t>
  </si>
  <si>
    <t>OKT.003</t>
  </si>
  <si>
    <t>Tulsa Power Station Reactor (TP2009090)</t>
  </si>
  <si>
    <t>OKT.002</t>
  </si>
  <si>
    <t>Also see related PSO project (P.013).</t>
  </si>
  <si>
    <t>Build new 4 mile AEP Snyder - WFEC Snyder 138 kV. WFEC to connect AEP Snyder to WFEC Snyder. AEP to provide 138 kV terminal at AEP Snyder.</t>
  </si>
  <si>
    <t>OKT.001</t>
  </si>
  <si>
    <t>Snyder 138 kv Terminal Addition (TP2009013)</t>
  </si>
  <si>
    <t>YE2015 Projected
(May '15)
&lt;&lt; WS-F &gt;&gt;</t>
  </si>
  <si>
    <t>YE2014 Projected
(May '14)
&lt;&lt; WS-F &gt;&gt;</t>
  </si>
  <si>
    <t>YE11 (actual) to YE12 (Projected) Variance</t>
  </si>
  <si>
    <t>YE2011 Variance (Projected to Actual)</t>
  </si>
  <si>
    <t>YE10 (actual) to YE11 (Projected) Variance</t>
  </si>
  <si>
    <t>YE2010 Variance (Projected to Actual)</t>
  </si>
  <si>
    <t>YE2011
Projected
(May '11)
&lt;&lt; WS-F &gt;&gt;</t>
  </si>
  <si>
    <t>YE2010
Actual
(May'11)
&lt;&lt; WS-G &gt;&gt;</t>
  </si>
  <si>
    <t>YE2010
Projected
&lt;&lt; WS-F &gt;&gt;</t>
  </si>
  <si>
    <t>YE2009
Actual
&lt;&lt; WS-G &gt;&gt;</t>
  </si>
  <si>
    <t>2011 Update</t>
  </si>
  <si>
    <t>2010 Update</t>
  </si>
  <si>
    <t>---  P R E V I O S L Y   P U B L I S H E D  ---</t>
  </si>
  <si>
    <t>NOTES:</t>
  </si>
  <si>
    <t>Not above SPP $100,000 BP threshold.</t>
  </si>
  <si>
    <t>New</t>
  </si>
  <si>
    <t>New to BP list</t>
  </si>
  <si>
    <t>AEP project component (components sum up to project total)</t>
  </si>
  <si>
    <t>AEP project total</t>
  </si>
  <si>
    <t>informational only; not included in calculations</t>
  </si>
  <si>
    <t>Chisholm 345/230 kV Station</t>
  </si>
  <si>
    <t>OKTCo is constructing the rest of this project and when done will sell it to WFEC.  It is part of a settlement with WFEC.  We won't be able to get any cost recovery as it won't be our asset once sold to WFEC.  I just opened the old project up for new WOs and the PM has put in IR $1,222,501.00</t>
  </si>
  <si>
    <t>Trailing charges due to being in-service in Dec 2015</t>
  </si>
  <si>
    <t>2017 Update</t>
  </si>
  <si>
    <t>YE2016 Variance (Projected to Actual)</t>
  </si>
  <si>
    <t>YE16 (actual) to YE17 (Projected) Variance</t>
  </si>
  <si>
    <t>YE2015
Actual
(May'16)
&lt;&lt; WS-G &gt;&gt;</t>
  </si>
  <si>
    <t>YE2016 Projected
(May '16)
&lt;&lt; WS-F &gt;&gt;</t>
  </si>
  <si>
    <t>YE2016
Actual
(May'17)
&lt;&lt; WS-G &gt;&gt;</t>
  </si>
  <si>
    <t>YE2017 Projected
(May '17)
&lt;&lt; WS-F &gt;&gt;</t>
  </si>
  <si>
    <t>OKT.016</t>
  </si>
  <si>
    <t>Darlington-Roman Nose 138 kV</t>
  </si>
  <si>
    <t>Darlington-Roman Nose 138 kV - Construct 13.5 miles of new line.</t>
  </si>
  <si>
    <t xml:space="preserve"> Also see related PSO project (P.023). </t>
  </si>
  <si>
    <t>OKT.017</t>
  </si>
  <si>
    <t>Carnegie South-Southwestern 138 kV Line Rebuild</t>
  </si>
  <si>
    <t>Carnegie South-Southwestern 138 kV Line - Rebuild 15.6 miles and replace switch</t>
  </si>
  <si>
    <t>OKT.018</t>
  </si>
  <si>
    <t>Chisholm - Gracemont 345 kV</t>
  </si>
  <si>
    <t>Chisholm - Gracemont 345 kV Line</t>
  </si>
  <si>
    <t>Chisholm 230 kV Line</t>
  </si>
  <si>
    <t>YE2018 Projected
(Oct '17)
&lt;&lt; WS-F &gt;&gt;</t>
  </si>
  <si>
    <t>YE2017 Projected
Adjusted
(Oct '17)
&lt;&lt; WS-F &gt;&gt;</t>
  </si>
  <si>
    <t>OKT.019</t>
  </si>
  <si>
    <t>included above</t>
  </si>
  <si>
    <t>Line rebuild is in the TransCo line rehab program, b/c the NTC came after the program was approved.</t>
  </si>
  <si>
    <t>OKT.020</t>
  </si>
  <si>
    <t>Line rebuild is in the TransCo line rehab program, b/c the NTC came after the program was approved.  Included in UID 51454.</t>
  </si>
  <si>
    <t>Fort Towson-Valliant 69 kV Line Rebuild</t>
  </si>
  <si>
    <t>Duncan-Comanche Tap 69 kV Rebuild and Duncan station upgrades</t>
  </si>
  <si>
    <t>Duncan-Tosco Rebuild and Duncan station upgrades</t>
  </si>
  <si>
    <t>Comanche Tap-Tosco 69 kV Rebuild (included above)</t>
  </si>
  <si>
    <r>
      <t xml:space="preserve">Refer to related PSO project P.027. Line rebuild is in the TransCo line rehab program, b/c the NTC came after the program was approved.  A11012089, A11012200, </t>
    </r>
    <r>
      <rPr>
        <b/>
        <sz val="8"/>
        <rFont val="Arial"/>
        <family val="2"/>
      </rPr>
      <t>A11012077</t>
    </r>
    <r>
      <rPr>
        <sz val="8"/>
        <rFont val="Arial"/>
        <family val="2"/>
      </rPr>
      <t>, A11012447, A13004055 are possible BPIDs for the line.  Duncan station work was done under TP-2015-191.</t>
    </r>
  </si>
  <si>
    <t>2018 Update</t>
  </si>
  <si>
    <t>YE2017 Variance (Projected to Actual)</t>
  </si>
  <si>
    <t>YE17 (Actual) to YE18 (Projected) Variance</t>
  </si>
  <si>
    <t>YE2017
Actual
(May '18)
&lt;&lt; WS-G &gt;&gt;</t>
  </si>
  <si>
    <t>Matched Last Year</t>
  </si>
  <si>
    <t>Changed from Last Year, Updated</t>
  </si>
  <si>
    <t>Does Not Match Last Year, Needs Updating</t>
  </si>
  <si>
    <t>This was originally a customer-service project, then later became a BP project.  Associated BPIDs P1214101, P12141005, and P12141009.</t>
  </si>
  <si>
    <t>YE2018 Projected
(May '18)
&lt;&lt; WS-F &gt;&gt;</t>
  </si>
  <si>
    <t>YE2018 Projected
Adjusted
(Oct '18)
&lt;&lt; WS-F &gt;&gt;</t>
  </si>
  <si>
    <t>YE2019 Projected
(Oct '18)
&lt;&lt; WS-F &gt;&gt;</t>
  </si>
  <si>
    <t>2019 Update</t>
  </si>
  <si>
    <t>YE2018
Actual
(May '19)
&lt;&lt; WS-G &gt;&gt;</t>
  </si>
  <si>
    <t>YE2020 Projected
(Oct '19)
&lt;&lt; WS-F &gt;&gt;</t>
  </si>
  <si>
    <t>YE2018 Variance (Projected to Actual)</t>
  </si>
  <si>
    <t>YE18 (Actual) to YE19 (Projected) Variance</t>
  </si>
  <si>
    <t>YE2019 Projected
(Oct '19)
&lt;&lt; WS-F &gt;&gt;</t>
  </si>
  <si>
    <t>Refer to related PSO project P.026.  Estimates from improvement requisition; do not include Hugo line work (do not include P15204008)</t>
  </si>
  <si>
    <t>Keystone Dam - Wekiwa 138 kV</t>
  </si>
  <si>
    <t>OKT.021</t>
  </si>
  <si>
    <t>Includes line work, ROW and TFC, see PSO for Wekiwa station work. Note, for this update, ROW was forecast on PSO instead of OKT. (Manually moved the ROW to OKT.)</t>
  </si>
  <si>
    <t>2020 Update</t>
  </si>
  <si>
    <t>YE2019
Actual
(May '20)
&lt;&lt; WS-G &gt;&gt;</t>
  </si>
  <si>
    <t>YE2020 Projected
(Oct '20)
&lt;&lt; WS-F &gt;&gt;</t>
  </si>
  <si>
    <t>YE2021 Projected
(Oct '20)
&lt;&lt; WS-F &gt;&gt;</t>
  </si>
  <si>
    <t>YE2019 Variance (Projected to Actual)</t>
  </si>
  <si>
    <t>YE19 (Actual) to YE20 (Projected) Variance</t>
  </si>
  <si>
    <t>YE2020
Projected
(May '2020)
&lt;&lt; WS-F &gt;&gt;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</si>
</sst>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mmm\-yyyy"/>
    <numFmt numFmtId="165" formatCode="&quot;$&quot;#,##0"/>
    <numFmt numFmtId="166" formatCode="&quot;$&quot;#,##0.00"/>
    <numFmt numFmtId="167" formatCode="0.0%"/>
  </numFmts>
  <fonts count="97">
    <font>
      <sz val="11"/>
      <color theme="1"/>
      <name val="Calibri"/>
      <family val="2"/>
      <scheme val="minor"/>
    </font>
    <font>
      <sz val="11"/>
      <color indexed="8"/>
      <name val="Calibri"/>
      <family val="2"/>
    </font>
    <font>
      <sz val="10"/>
      <name val="Arial"/>
      <family val="2"/>
    </font>
    <font>
      <b/>
      <sz val="8"/>
      <name val="Arial"/>
      <family val="2"/>
    </font>
    <font>
      <b/>
      <sz val="9"/>
      <name val="Arial"/>
      <family val="2"/>
    </font>
    <font>
      <b/>
      <sz val="10"/>
      <name val="Arial"/>
      <family val="2"/>
    </font>
    <font>
      <sz val="8"/>
      <name val="Arial"/>
      <family val="2"/>
    </font>
    <font>
      <sz val="10"/>
      <color indexed="12"/>
      <name val="Arial"/>
      <family val="2"/>
    </font>
    <font>
      <sz val="11"/>
      <color indexed="8"/>
      <name val="Calibri"/>
      <family val="2"/>
    </font>
    <font>
      <sz val="11"/>
      <color indexed="8"/>
      <name val="Arial Narrow"/>
      <family val="2"/>
    </font>
    <font>
      <sz val="11"/>
      <color indexed="9"/>
      <name val="Calibri"/>
      <family val="2"/>
    </font>
    <font>
      <sz val="11"/>
      <color indexed="9"/>
      <name val="Arial Narrow"/>
      <family val="2"/>
    </font>
    <font>
      <sz val="11"/>
      <color indexed="20"/>
      <name val="Calibri"/>
      <family val="2"/>
    </font>
    <font>
      <sz val="11"/>
      <color indexed="20"/>
      <name val="Arial Narrow"/>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Calibri"/>
      <family val="2"/>
    </font>
    <font>
      <b/>
      <sz val="11"/>
      <color indexed="52"/>
      <name val="Arial Narrow"/>
      <family val="2"/>
    </font>
    <font>
      <b/>
      <sz val="11"/>
      <color indexed="9"/>
      <name val="Calibri"/>
      <family val="2"/>
    </font>
    <font>
      <b/>
      <sz val="11"/>
      <color indexed="9"/>
      <name val="Arial Narrow"/>
      <family val="2"/>
    </font>
    <font>
      <sz val="11"/>
      <name val="Times New Roman"/>
      <family val="1"/>
    </font>
    <font>
      <sz val="10"/>
      <name val="MS Sans Serif"/>
      <family val="2"/>
    </font>
    <font>
      <sz val="10"/>
      <name val="Univers"/>
      <family val="2"/>
    </font>
    <font>
      <i/>
      <sz val="11"/>
      <color indexed="23"/>
      <name val="Calibri"/>
      <family val="2"/>
    </font>
    <font>
      <i/>
      <sz val="11"/>
      <color indexed="23"/>
      <name val="Arial Narrow"/>
      <family val="2"/>
    </font>
    <font>
      <sz val="11"/>
      <color indexed="17"/>
      <name val="Calibri"/>
      <family val="2"/>
    </font>
    <font>
      <sz val="11"/>
      <color indexed="17"/>
      <name val="Arial Narrow"/>
      <family val="2"/>
    </font>
    <font>
      <b/>
      <sz val="15"/>
      <color indexed="62"/>
      <name val="Calibri"/>
      <family val="2"/>
    </font>
    <font>
      <b/>
      <sz val="18"/>
      <name val="Arial"/>
      <family val="2"/>
    </font>
    <font>
      <b/>
      <sz val="15"/>
      <color indexed="56"/>
      <name val="Arial Narrow"/>
      <family val="2"/>
    </font>
    <font>
      <b/>
      <sz val="13"/>
      <color indexed="62"/>
      <name val="Calibri"/>
      <family val="2"/>
    </font>
    <font>
      <b/>
      <sz val="13"/>
      <color indexed="56"/>
      <name val="Arial Narrow"/>
      <family val="2"/>
    </font>
    <font>
      <b/>
      <sz val="11"/>
      <color indexed="62"/>
      <name val="Calibri"/>
      <family val="2"/>
    </font>
    <font>
      <b/>
      <sz val="11"/>
      <color indexed="56"/>
      <name val="Arial Narrow"/>
      <family val="2"/>
    </font>
    <font>
      <b/>
      <sz val="14"/>
      <name val="Book Antiqua"/>
      <family val="1"/>
    </font>
    <font>
      <i/>
      <sz val="10"/>
      <name val="Book Antiqua"/>
      <family val="1"/>
    </font>
    <font>
      <u/>
      <sz val="10"/>
      <color indexed="12"/>
      <name val="Arial"/>
      <family val="2"/>
    </font>
    <font>
      <sz val="11"/>
      <color indexed="62"/>
      <name val="Calibri"/>
      <family val="2"/>
    </font>
    <font>
      <sz val="11"/>
      <color indexed="62"/>
      <name val="Arial Narrow"/>
      <family val="2"/>
    </font>
    <font>
      <sz val="11"/>
      <color indexed="52"/>
      <name val="Calibri"/>
      <family val="2"/>
    </font>
    <font>
      <sz val="11"/>
      <color indexed="52"/>
      <name val="Arial Narrow"/>
      <family val="2"/>
    </font>
    <font>
      <sz val="11"/>
      <color indexed="60"/>
      <name val="Calibri"/>
      <family val="2"/>
    </font>
    <font>
      <sz val="11"/>
      <color indexed="60"/>
      <name val="Arial Narrow"/>
      <family val="2"/>
    </font>
    <font>
      <sz val="10"/>
      <name val="Courier"/>
      <family val="3"/>
    </font>
    <font>
      <sz val="10"/>
      <name val="Times New Roman"/>
      <family val="1"/>
      <charset val="204"/>
    </font>
    <font>
      <sz val="12"/>
      <name val="Arial MT"/>
    </font>
    <font>
      <b/>
      <sz val="9"/>
      <color indexed="8"/>
      <name val="Tahoma"/>
      <family val="2"/>
    </font>
    <font>
      <b/>
      <sz val="11"/>
      <color indexed="63"/>
      <name val="Calibri"/>
      <family val="2"/>
    </font>
    <font>
      <b/>
      <sz val="11"/>
      <color indexed="63"/>
      <name val="Arial Narrow"/>
      <family val="2"/>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62"/>
      <name val="Cambria"/>
      <family val="2"/>
    </font>
    <font>
      <b/>
      <sz val="18"/>
      <color indexed="56"/>
      <name val="Cambria"/>
      <family val="2"/>
    </font>
    <font>
      <b/>
      <sz val="11"/>
      <color indexed="8"/>
      <name val="Calibri"/>
      <family val="2"/>
    </font>
    <font>
      <b/>
      <sz val="11"/>
      <color indexed="8"/>
      <name val="Arial Narrow"/>
      <family val="2"/>
    </font>
    <font>
      <sz val="11"/>
      <color indexed="10"/>
      <name val="Calibri"/>
      <family val="2"/>
    </font>
    <font>
      <sz val="11"/>
      <color indexed="10"/>
      <name val="Arial Narrow"/>
      <family val="2"/>
    </font>
    <font>
      <sz val="11"/>
      <color indexed="8"/>
      <name val="Calibri"/>
      <family val="2"/>
    </font>
    <font>
      <sz val="10"/>
      <color indexed="10"/>
      <name val="Arial"/>
      <family val="2"/>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Calibri"/>
      <family val="2"/>
    </font>
    <font>
      <sz val="12"/>
      <color theme="1"/>
      <name val="Tahoma"/>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s>
  <fills count="66">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45"/>
      </patternFill>
    </fill>
    <fill>
      <patternFill patternType="solid">
        <fgColor indexed="29"/>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22"/>
        <bgColor indexed="64"/>
      </patternFill>
    </fill>
    <fill>
      <patternFill patternType="mediumGray">
        <fgColor indexed="22"/>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
      <patternFill patternType="solid">
        <fgColor indexed="2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A5A5A5"/>
      </patternFill>
    </fill>
    <fill>
      <patternFill patternType="solid">
        <fgColor rgb="FFC6EFCE"/>
      </patternFill>
    </fill>
    <fill>
      <patternFill patternType="solid">
        <fgColor rgb="FFFFEB9C"/>
      </patternFill>
    </fill>
    <fill>
      <patternFill patternType="solid">
        <fgColor rgb="FFFFFFCC"/>
      </patternFill>
    </fill>
    <fill>
      <patternFill patternType="solid">
        <fgColor rgb="FF92D050"/>
        <bgColor indexed="64"/>
      </patternFill>
    </fill>
    <fill>
      <patternFill patternType="solid">
        <fgColor rgb="FFFFFF99"/>
        <bgColor indexed="64"/>
      </patternFill>
    </fill>
    <fill>
      <patternFill patternType="solid">
        <fgColor rgb="FFFFFF00"/>
        <bgColor indexed="64"/>
      </patternFill>
    </fill>
    <fill>
      <patternFill patternType="solid">
        <fgColor theme="0" tint="-0.249977111117893"/>
        <bgColor indexed="64"/>
      </patternFill>
    </fill>
  </fills>
  <borders count="50">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29"/>
      </bottom>
      <diagonal/>
    </border>
    <border>
      <left/>
      <right/>
      <top/>
      <bottom style="medium">
        <color indexed="30"/>
      </bottom>
      <diagonal/>
    </border>
    <border>
      <left/>
      <right/>
      <top/>
      <bottom style="medium">
        <color indexed="49"/>
      </bottom>
      <diagonal/>
    </border>
    <border>
      <left/>
      <right/>
      <top/>
      <bottom style="medium">
        <color indexed="29"/>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s>
  <cellStyleXfs count="2922">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9" fillId="2"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8" fillId="3"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9" fillId="5"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8" fillId="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9" fillId="7"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8"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9" fillId="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8" fillId="3"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8" fillId="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9"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8" fillId="4"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2" fillId="0" borderId="0">
      <alignment vertical="top"/>
    </xf>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9" fillId="10"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8" fillId="1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8" fillId="6"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9" fillId="12"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8" fillId="1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9" fillId="8"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8" fillId="11"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8" fillId="10"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9" fillId="14"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8" fillId="13"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2" fillId="0" borderId="0">
      <alignment vertical="top"/>
    </xf>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1" fillId="15"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1" fillId="6"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1" fillId="12"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7"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1" fillId="16"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1" fillId="18"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2" fillId="0" borderId="0">
      <alignment vertical="top"/>
    </xf>
    <xf numFmtId="49" fontId="2" fillId="0" borderId="0">
      <alignment vertical="center"/>
    </xf>
    <xf numFmtId="0" fontId="2" fillId="0" borderId="0">
      <alignment vertical="top"/>
    </xf>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1" fillId="19"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1" fillId="20"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1" fillId="21" borderId="0" applyNumberFormat="0" applyBorder="0" applyAlignment="0" applyProtection="0"/>
    <xf numFmtId="0" fontId="78" fillId="53" borderId="0" applyNumberFormat="0" applyBorder="0" applyAlignment="0" applyProtection="0"/>
    <xf numFmtId="0" fontId="78" fillId="53" borderId="0" applyNumberFormat="0" applyBorder="0" applyAlignment="0" applyProtection="0"/>
    <xf numFmtId="0" fontId="78" fillId="53" borderId="0" applyNumberFormat="0" applyBorder="0" applyAlignment="0" applyProtection="0"/>
    <xf numFmtId="0" fontId="78" fillId="53" borderId="0" applyNumberFormat="0" applyBorder="0" applyAlignment="0" applyProtection="0"/>
    <xf numFmtId="0" fontId="78" fillId="53"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17"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1" fillId="16"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1" fillId="23" borderId="0" applyNumberFormat="0" applyBorder="0" applyAlignment="0" applyProtection="0"/>
    <xf numFmtId="0" fontId="78" fillId="56" borderId="0" applyNumberFormat="0" applyBorder="0" applyAlignment="0" applyProtection="0"/>
    <xf numFmtId="0" fontId="78" fillId="56" borderId="0" applyNumberFormat="0" applyBorder="0" applyAlignment="0" applyProtection="0"/>
    <xf numFmtId="0" fontId="78" fillId="56" borderId="0" applyNumberFormat="0" applyBorder="0" applyAlignment="0" applyProtection="0"/>
    <xf numFmtId="0" fontId="78" fillId="56" borderId="0" applyNumberFormat="0" applyBorder="0" applyAlignment="0" applyProtection="0"/>
    <xf numFmtId="0" fontId="78" fillId="56"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2" fillId="0" borderId="0">
      <alignment vertical="top"/>
    </xf>
    <xf numFmtId="0" fontId="2" fillId="0" borderId="0">
      <alignment vertical="top"/>
    </xf>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6" fontId="6" fillId="0" borderId="0" applyFill="0"/>
    <xf numFmtId="166" fontId="6" fillId="0" borderId="0">
      <alignment horizontal="center"/>
    </xf>
    <xf numFmtId="0" fontId="6" fillId="0" borderId="0" applyFill="0">
      <alignment horizontal="center"/>
    </xf>
    <xf numFmtId="166" fontId="14" fillId="0" borderId="1" applyFill="0"/>
    <xf numFmtId="0" fontId="2" fillId="0" borderId="0" applyFont="0" applyAlignment="0"/>
    <xf numFmtId="0" fontId="2" fillId="0" borderId="0" applyFont="0" applyAlignment="0"/>
    <xf numFmtId="0" fontId="15" fillId="0" borderId="0" applyFill="0">
      <alignment vertical="top"/>
    </xf>
    <xf numFmtId="0" fontId="14" fillId="0" borderId="0" applyFill="0">
      <alignment horizontal="left" vertical="top"/>
    </xf>
    <xf numFmtId="166" fontId="16" fillId="0" borderId="2" applyFill="0"/>
    <xf numFmtId="0" fontId="2" fillId="0" borderId="0" applyNumberFormat="0" applyFont="0" applyAlignment="0"/>
    <xf numFmtId="0" fontId="2" fillId="0" borderId="0" applyNumberFormat="0" applyFont="0" applyAlignment="0"/>
    <xf numFmtId="0" fontId="15" fillId="0" borderId="0" applyFill="0">
      <alignment wrapText="1"/>
    </xf>
    <xf numFmtId="0" fontId="14" fillId="0" borderId="0" applyFill="0">
      <alignment horizontal="left" vertical="top" wrapText="1"/>
    </xf>
    <xf numFmtId="166" fontId="17" fillId="0" borderId="0" applyFill="0"/>
    <xf numFmtId="0" fontId="18" fillId="0" borderId="0" applyNumberFormat="0" applyFont="0" applyAlignment="0">
      <alignment horizontal="center"/>
    </xf>
    <xf numFmtId="0" fontId="19" fillId="0" borderId="0" applyFill="0">
      <alignment vertical="top" wrapText="1"/>
    </xf>
    <xf numFmtId="0" fontId="16" fillId="0" borderId="0" applyFill="0">
      <alignment horizontal="left" vertical="top" wrapText="1"/>
    </xf>
    <xf numFmtId="166" fontId="2" fillId="0" borderId="0" applyFill="0"/>
    <xf numFmtId="166" fontId="2" fillId="0" borderId="0" applyFill="0"/>
    <xf numFmtId="0" fontId="18" fillId="0" borderId="0" applyNumberFormat="0" applyFont="0" applyAlignment="0">
      <alignment horizontal="center"/>
    </xf>
    <xf numFmtId="0" fontId="20" fillId="0" borderId="0" applyFill="0">
      <alignment vertical="center" wrapText="1"/>
    </xf>
    <xf numFmtId="0" fontId="21" fillId="0" borderId="0">
      <alignment horizontal="left" vertical="center" wrapText="1"/>
    </xf>
    <xf numFmtId="166" fontId="22" fillId="0" borderId="0" applyFill="0"/>
    <xf numFmtId="0" fontId="18" fillId="0" borderId="0" applyNumberFormat="0" applyFont="0" applyAlignment="0">
      <alignment horizontal="center"/>
    </xf>
    <xf numFmtId="0" fontId="23" fillId="0" borderId="0" applyFill="0">
      <alignment horizontal="center" vertical="center" wrapText="1"/>
    </xf>
    <xf numFmtId="0" fontId="2" fillId="0" borderId="0" applyFill="0">
      <alignment horizontal="center" vertical="center" wrapText="1"/>
    </xf>
    <xf numFmtId="0" fontId="2" fillId="0" borderId="0" applyFill="0">
      <alignment horizontal="center" vertical="center" wrapText="1"/>
    </xf>
    <xf numFmtId="166" fontId="24" fillId="0" borderId="0" applyFill="0"/>
    <xf numFmtId="0" fontId="18" fillId="0" borderId="0" applyNumberFormat="0" applyFont="0" applyAlignment="0">
      <alignment horizontal="center"/>
    </xf>
    <xf numFmtId="0" fontId="25" fillId="0" borderId="0" applyFill="0">
      <alignment horizontal="center" vertical="center" wrapText="1"/>
    </xf>
    <xf numFmtId="0" fontId="26" fillId="0" borderId="0" applyFill="0">
      <alignment horizontal="center" vertical="center" wrapText="1"/>
    </xf>
    <xf numFmtId="166" fontId="27" fillId="0" borderId="0" applyFill="0"/>
    <xf numFmtId="0" fontId="18" fillId="0" borderId="0" applyNumberFormat="0" applyFont="0" applyAlignment="0">
      <alignment horizontal="center"/>
    </xf>
    <xf numFmtId="0" fontId="28" fillId="0" borderId="0">
      <alignment horizontal="center" wrapText="1"/>
    </xf>
    <xf numFmtId="0" fontId="24" fillId="0" borderId="0" applyFill="0">
      <alignment horizontal="center" wrapText="1"/>
    </xf>
    <xf numFmtId="0" fontId="29" fillId="24" borderId="3" applyNumberFormat="0" applyAlignment="0" applyProtection="0"/>
    <xf numFmtId="0" fontId="29" fillId="24" borderId="3" applyNumberFormat="0" applyAlignment="0" applyProtection="0"/>
    <xf numFmtId="0" fontId="29" fillId="24" borderId="3" applyNumberFormat="0" applyAlignment="0" applyProtection="0"/>
    <xf numFmtId="0" fontId="29" fillId="24" borderId="3" applyNumberFormat="0" applyAlignment="0" applyProtection="0"/>
    <xf numFmtId="0" fontId="29" fillId="24" borderId="3" applyNumberFormat="0" applyAlignment="0" applyProtection="0"/>
    <xf numFmtId="0" fontId="29" fillId="24" borderId="3" applyNumberFormat="0" applyAlignment="0" applyProtection="0"/>
    <xf numFmtId="0" fontId="29" fillId="24" borderId="3" applyNumberFormat="0" applyAlignment="0" applyProtection="0"/>
    <xf numFmtId="0" fontId="29" fillId="24" borderId="3" applyNumberFormat="0" applyAlignment="0" applyProtection="0"/>
    <xf numFmtId="0" fontId="30" fillId="11" borderId="3" applyNumberFormat="0" applyAlignment="0" applyProtection="0"/>
    <xf numFmtId="0" fontId="80" fillId="24" borderId="38" applyNumberFormat="0" applyAlignment="0" applyProtection="0"/>
    <xf numFmtId="0" fontId="80" fillId="24" borderId="38" applyNumberFormat="0" applyAlignment="0" applyProtection="0"/>
    <xf numFmtId="0" fontId="80" fillId="24" borderId="38" applyNumberFormat="0" applyAlignment="0" applyProtection="0"/>
    <xf numFmtId="0" fontId="80" fillId="24" borderId="38" applyNumberFormat="0" applyAlignment="0" applyProtection="0"/>
    <xf numFmtId="0" fontId="80" fillId="24" borderId="38" applyNumberFormat="0" applyAlignment="0" applyProtection="0"/>
    <xf numFmtId="0" fontId="29" fillId="24" borderId="3" applyNumberFormat="0" applyAlignment="0" applyProtection="0"/>
    <xf numFmtId="0" fontId="29" fillId="24" borderId="3" applyNumberFormat="0" applyAlignment="0" applyProtection="0"/>
    <xf numFmtId="0" fontId="29" fillId="24" borderId="3" applyNumberFormat="0" applyAlignment="0" applyProtection="0"/>
    <xf numFmtId="0" fontId="29" fillId="24" borderId="3" applyNumberFormat="0" applyAlignment="0" applyProtection="0"/>
    <xf numFmtId="0" fontId="29" fillId="24" borderId="3" applyNumberFormat="0" applyAlignment="0" applyProtection="0"/>
    <xf numFmtId="0" fontId="29" fillId="24" borderId="3" applyNumberFormat="0" applyAlignment="0" applyProtection="0"/>
    <xf numFmtId="0" fontId="29" fillId="24" borderId="3" applyNumberFormat="0" applyAlignment="0" applyProtection="0"/>
    <xf numFmtId="0" fontId="31" fillId="25" borderId="4" applyNumberFormat="0" applyAlignment="0" applyProtection="0"/>
    <xf numFmtId="0" fontId="31" fillId="25" borderId="4" applyNumberFormat="0" applyAlignment="0" applyProtection="0"/>
    <xf numFmtId="0" fontId="31" fillId="25" borderId="4" applyNumberFormat="0" applyAlignment="0" applyProtection="0"/>
    <xf numFmtId="0" fontId="31" fillId="25" borderId="4" applyNumberFormat="0" applyAlignment="0" applyProtection="0"/>
    <xf numFmtId="0" fontId="31" fillId="25" borderId="4" applyNumberFormat="0" applyAlignment="0" applyProtection="0"/>
    <xf numFmtId="0" fontId="31" fillId="25" borderId="4" applyNumberFormat="0" applyAlignment="0" applyProtection="0"/>
    <xf numFmtId="0" fontId="31" fillId="25" borderId="4" applyNumberFormat="0" applyAlignment="0" applyProtection="0"/>
    <xf numFmtId="0" fontId="31" fillId="25" borderId="4" applyNumberFormat="0" applyAlignment="0" applyProtection="0"/>
    <xf numFmtId="0" fontId="32" fillId="25" borderId="4" applyNumberFormat="0" applyAlignment="0" applyProtection="0"/>
    <xf numFmtId="0" fontId="81" fillId="58" borderId="39" applyNumberFormat="0" applyAlignment="0" applyProtection="0"/>
    <xf numFmtId="0" fontId="81" fillId="58" borderId="39" applyNumberFormat="0" applyAlignment="0" applyProtection="0"/>
    <xf numFmtId="0" fontId="81" fillId="58" borderId="39" applyNumberFormat="0" applyAlignment="0" applyProtection="0"/>
    <xf numFmtId="0" fontId="81" fillId="58" borderId="39" applyNumberFormat="0" applyAlignment="0" applyProtection="0"/>
    <xf numFmtId="0" fontId="81" fillId="58" borderId="39" applyNumberFormat="0" applyAlignment="0" applyProtection="0"/>
    <xf numFmtId="0" fontId="31" fillId="25" borderId="4" applyNumberFormat="0" applyAlignment="0" applyProtection="0"/>
    <xf numFmtId="0" fontId="31" fillId="25" borderId="4" applyNumberFormat="0" applyAlignment="0" applyProtection="0"/>
    <xf numFmtId="0" fontId="31" fillId="25" borderId="4" applyNumberFormat="0" applyAlignment="0" applyProtection="0"/>
    <xf numFmtId="0" fontId="31" fillId="25" borderId="4" applyNumberFormat="0" applyAlignment="0" applyProtection="0"/>
    <xf numFmtId="0" fontId="31" fillId="25" borderId="4" applyNumberFormat="0" applyAlignment="0" applyProtection="0"/>
    <xf numFmtId="0" fontId="31" fillId="25" borderId="4" applyNumberFormat="0" applyAlignment="0" applyProtection="0"/>
    <xf numFmtId="0" fontId="31" fillId="25" borderId="4" applyNumberFormat="0" applyAlignment="0" applyProtection="0"/>
    <xf numFmtId="43" fontId="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0" fontId="2" fillId="0" borderId="0">
      <alignment vertical="top"/>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9" fillId="7"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16" fillId="0" borderId="5" applyNumberFormat="0" applyAlignment="0" applyProtection="0">
      <alignment horizontal="left" vertical="center"/>
    </xf>
    <xf numFmtId="0" fontId="16" fillId="0" borderId="6">
      <alignment horizontal="left" vertical="center"/>
    </xf>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1" fillId="0" borderId="0" applyFont="0" applyFill="0" applyBorder="0" applyAlignment="0" applyProtection="0"/>
    <xf numFmtId="0" fontId="42" fillId="0" borderId="7" applyNumberFormat="0" applyFill="0" applyAlignment="0" applyProtection="0"/>
    <xf numFmtId="0" fontId="84" fillId="0" borderId="40" applyNumberFormat="0" applyFill="0" applyAlignment="0" applyProtection="0"/>
    <xf numFmtId="0" fontId="84" fillId="0" borderId="40" applyNumberFormat="0" applyFill="0" applyAlignment="0" applyProtection="0"/>
    <xf numFmtId="0" fontId="84" fillId="0" borderId="40" applyNumberFormat="0" applyFill="0" applyAlignment="0" applyProtection="0"/>
    <xf numFmtId="0" fontId="84" fillId="0" borderId="40" applyNumberFormat="0" applyFill="0" applyAlignment="0" applyProtection="0"/>
    <xf numFmtId="0" fontId="84" fillId="0" borderId="40"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16" fillId="0" borderId="0" applyFont="0" applyFill="0" applyBorder="0" applyAlignment="0" applyProtection="0"/>
    <xf numFmtId="0" fontId="44" fillId="0" borderId="9"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6" fillId="0" borderId="11" applyNumberFormat="0" applyFill="0" applyAlignment="0" applyProtection="0"/>
    <xf numFmtId="0" fontId="86" fillId="0" borderId="13" applyNumberFormat="0" applyFill="0" applyAlignment="0" applyProtection="0"/>
    <xf numFmtId="0" fontId="86" fillId="0" borderId="13" applyNumberFormat="0" applyFill="0" applyAlignment="0" applyProtection="0"/>
    <xf numFmtId="0" fontId="86" fillId="0" borderId="13" applyNumberFormat="0" applyFill="0" applyAlignment="0" applyProtection="0"/>
    <xf numFmtId="0" fontId="86" fillId="0" borderId="13" applyNumberFormat="0" applyFill="0" applyAlignment="0" applyProtection="0"/>
    <xf numFmtId="0" fontId="86" fillId="0" borderId="13"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7" fillId="0" borderId="14"/>
    <xf numFmtId="0" fontId="48" fillId="0" borderId="0"/>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13" borderId="3" applyNumberFormat="0" applyAlignment="0" applyProtection="0"/>
    <xf numFmtId="0" fontId="50" fillId="13" borderId="3" applyNumberFormat="0" applyAlignment="0" applyProtection="0"/>
    <xf numFmtId="0" fontId="50" fillId="13" borderId="3" applyNumberFormat="0" applyAlignment="0" applyProtection="0"/>
    <xf numFmtId="0" fontId="50" fillId="13" borderId="3" applyNumberFormat="0" applyAlignment="0" applyProtection="0"/>
    <xf numFmtId="0" fontId="50" fillId="13" borderId="3" applyNumberFormat="0" applyAlignment="0" applyProtection="0"/>
    <xf numFmtId="0" fontId="50" fillId="13" borderId="3" applyNumberFormat="0" applyAlignment="0" applyProtection="0"/>
    <xf numFmtId="0" fontId="50" fillId="13" borderId="3" applyNumberFormat="0" applyAlignment="0" applyProtection="0"/>
    <xf numFmtId="0" fontId="50" fillId="13" borderId="3" applyNumberFormat="0" applyAlignment="0" applyProtection="0"/>
    <xf numFmtId="0" fontId="51" fillId="3" borderId="3" applyNumberFormat="0" applyAlignment="0" applyProtection="0"/>
    <xf numFmtId="0" fontId="87" fillId="13" borderId="38" applyNumberFormat="0" applyAlignment="0" applyProtection="0"/>
    <xf numFmtId="0" fontId="87" fillId="13" borderId="38" applyNumberFormat="0" applyAlignment="0" applyProtection="0"/>
    <xf numFmtId="0" fontId="87" fillId="13" borderId="38" applyNumberFormat="0" applyAlignment="0" applyProtection="0"/>
    <xf numFmtId="0" fontId="87" fillId="13" borderId="38" applyNumberFormat="0" applyAlignment="0" applyProtection="0"/>
    <xf numFmtId="0" fontId="87" fillId="13" borderId="38" applyNumberFormat="0" applyAlignment="0" applyProtection="0"/>
    <xf numFmtId="0" fontId="50" fillId="13" borderId="3" applyNumberFormat="0" applyAlignment="0" applyProtection="0"/>
    <xf numFmtId="0" fontId="50" fillId="13" borderId="3" applyNumberFormat="0" applyAlignment="0" applyProtection="0"/>
    <xf numFmtId="0" fontId="50" fillId="13" borderId="3" applyNumberFormat="0" applyAlignment="0" applyProtection="0"/>
    <xf numFmtId="0" fontId="50" fillId="13" borderId="3" applyNumberFormat="0" applyAlignment="0" applyProtection="0"/>
    <xf numFmtId="0" fontId="50" fillId="13" borderId="3" applyNumberFormat="0" applyAlignment="0" applyProtection="0"/>
    <xf numFmtId="0" fontId="50" fillId="13" borderId="3" applyNumberFormat="0" applyAlignment="0" applyProtection="0"/>
    <xf numFmtId="0" fontId="50" fillId="13" borderId="3" applyNumberFormat="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3" fillId="0" borderId="15"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5" fillId="13"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6"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6" fillId="0" borderId="0"/>
    <xf numFmtId="39" fontId="56"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39" fontId="56"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57" fillId="0" borderId="0" applyNumberFormat="0" applyFill="0" applyBorder="0" applyProtection="0">
      <alignment vertical="top" wrapText="1"/>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5" fillId="0" borderId="0"/>
    <xf numFmtId="0" fontId="2" fillId="0" borderId="0"/>
    <xf numFmtId="0" fontId="35" fillId="0" borderId="0"/>
    <xf numFmtId="0" fontId="35" fillId="0" borderId="0"/>
    <xf numFmtId="0" fontId="35" fillId="0" borderId="0"/>
    <xf numFmtId="0" fontId="77" fillId="0" borderId="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5" fillId="0" borderId="0"/>
    <xf numFmtId="0" fontId="91" fillId="0" borderId="0"/>
    <xf numFmtId="0" fontId="2" fillId="0" borderId="0" applyNumberFormat="0" applyFill="0" applyBorder="0" applyAlignment="0" applyProtection="0"/>
    <xf numFmtId="0" fontId="77" fillId="0" borderId="0"/>
    <xf numFmtId="0" fontId="77" fillId="0" borderId="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6"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33" fillId="0" borderId="0"/>
    <xf numFmtId="0" fontId="2" fillId="0" borderId="0" applyNumberFormat="0" applyFill="0" applyBorder="0" applyAlignment="0" applyProtection="0"/>
    <xf numFmtId="0" fontId="2" fillId="0" borderId="0"/>
    <xf numFmtId="0" fontId="2" fillId="0" borderId="0"/>
    <xf numFmtId="0" fontId="33" fillId="0" borderId="0"/>
    <xf numFmtId="0" fontId="3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33" fillId="0" borderId="0"/>
    <xf numFmtId="0" fontId="2" fillId="0" borderId="0" applyNumberFormat="0" applyFill="0" applyBorder="0" applyAlignment="0" applyProtection="0"/>
    <xf numFmtId="0" fontId="2" fillId="0" borderId="0"/>
    <xf numFmtId="0" fontId="2" fillId="0" borderId="0"/>
    <xf numFmtId="0" fontId="33" fillId="0" borderId="0"/>
    <xf numFmtId="0" fontId="3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3" fillId="0" borderId="0"/>
    <xf numFmtId="0" fontId="33" fillId="0" borderId="0"/>
    <xf numFmtId="0" fontId="33" fillId="0" borderId="0"/>
    <xf numFmtId="0" fontId="33" fillId="0" borderId="0"/>
    <xf numFmtId="0" fontId="3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3" fillId="0" borderId="0"/>
    <xf numFmtId="0" fontId="33" fillId="0" borderId="0"/>
    <xf numFmtId="0" fontId="3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77" fillId="0" borderId="0"/>
    <xf numFmtId="0" fontId="77" fillId="0" borderId="0"/>
    <xf numFmtId="0" fontId="2" fillId="0" borderId="0"/>
    <xf numFmtId="0" fontId="21"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7" fontId="58"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6"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6"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6"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3"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1"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58" fillId="4" borderId="16" applyNumberFormat="0" applyFont="0" applyAlignment="0" applyProtection="0"/>
    <xf numFmtId="0" fontId="9" fillId="4" borderId="16" applyNumberFormat="0" applyFont="0" applyAlignment="0" applyProtection="0"/>
    <xf numFmtId="0" fontId="8" fillId="61" borderId="42" applyNumberFormat="0" applyFont="0" applyAlignment="0" applyProtection="0"/>
    <xf numFmtId="0" fontId="1" fillId="61" borderId="42" applyNumberFormat="0" applyFont="0" applyAlignment="0" applyProtection="0"/>
    <xf numFmtId="0" fontId="2" fillId="4" borderId="16" applyNumberFormat="0" applyFont="0" applyAlignment="0" applyProtection="0"/>
    <xf numFmtId="0" fontId="74" fillId="61" borderId="42" applyNumberFormat="0" applyFont="0" applyAlignment="0" applyProtection="0"/>
    <xf numFmtId="0" fontId="8" fillId="61" borderId="42" applyNumberFormat="0" applyFont="0" applyAlignment="0" applyProtection="0"/>
    <xf numFmtId="0" fontId="1" fillId="61" borderId="42"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59" fillId="26" borderId="16">
      <alignment vertical="center"/>
    </xf>
    <xf numFmtId="0" fontId="60" fillId="24" borderId="17" applyNumberFormat="0" applyAlignment="0" applyProtection="0"/>
    <xf numFmtId="0" fontId="60" fillId="24" borderId="17" applyNumberFormat="0" applyAlignment="0" applyProtection="0"/>
    <xf numFmtId="0" fontId="60" fillId="24" borderId="17" applyNumberFormat="0" applyAlignment="0" applyProtection="0"/>
    <xf numFmtId="0" fontId="60" fillId="24" borderId="17" applyNumberFormat="0" applyAlignment="0" applyProtection="0"/>
    <xf numFmtId="0" fontId="60" fillId="24" borderId="17" applyNumberFormat="0" applyAlignment="0" applyProtection="0"/>
    <xf numFmtId="0" fontId="60" fillId="24" borderId="17" applyNumberFormat="0" applyAlignment="0" applyProtection="0"/>
    <xf numFmtId="0" fontId="60" fillId="24" borderId="17" applyNumberFormat="0" applyAlignment="0" applyProtection="0"/>
    <xf numFmtId="0" fontId="60" fillId="24" borderId="17" applyNumberFormat="0" applyAlignment="0" applyProtection="0"/>
    <xf numFmtId="0" fontId="61" fillId="11" borderId="17" applyNumberFormat="0" applyAlignment="0" applyProtection="0"/>
    <xf numFmtId="0" fontId="92" fillId="24" borderId="43" applyNumberFormat="0" applyAlignment="0" applyProtection="0"/>
    <xf numFmtId="0" fontId="92" fillId="24" borderId="43" applyNumberFormat="0" applyAlignment="0" applyProtection="0"/>
    <xf numFmtId="0" fontId="92" fillId="24" borderId="43" applyNumberFormat="0" applyAlignment="0" applyProtection="0"/>
    <xf numFmtId="0" fontId="92" fillId="24" borderId="43" applyNumberFormat="0" applyAlignment="0" applyProtection="0"/>
    <xf numFmtId="0" fontId="92" fillId="24" borderId="43" applyNumberFormat="0" applyAlignment="0" applyProtection="0"/>
    <xf numFmtId="0" fontId="60" fillId="24" borderId="17" applyNumberFormat="0" applyAlignment="0" applyProtection="0"/>
    <xf numFmtId="0" fontId="60" fillId="24" borderId="17" applyNumberFormat="0" applyAlignment="0" applyProtection="0"/>
    <xf numFmtId="0" fontId="60" fillId="24" borderId="17" applyNumberFormat="0" applyAlignment="0" applyProtection="0"/>
    <xf numFmtId="0" fontId="60" fillId="24" borderId="17" applyNumberFormat="0" applyAlignment="0" applyProtection="0"/>
    <xf numFmtId="0" fontId="60" fillId="24" borderId="17" applyNumberFormat="0" applyAlignment="0" applyProtection="0"/>
    <xf numFmtId="0" fontId="60" fillId="24" borderId="17" applyNumberFormat="0" applyAlignment="0" applyProtection="0"/>
    <xf numFmtId="0" fontId="60" fillId="24" borderId="17" applyNumberFormat="0" applyAlignment="0" applyProtection="0"/>
    <xf numFmtId="9" fontId="7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2" fillId="0" borderId="0" applyFont="0" applyFill="0" applyBorder="0" applyAlignment="0" applyProtection="0"/>
    <xf numFmtId="9" fontId="3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0" applyNumberFormat="0" applyFont="0" applyFill="0" applyBorder="0" applyAlignment="0" applyProtection="0">
      <alignment horizontal="left"/>
    </xf>
    <xf numFmtId="15" fontId="34" fillId="0" borderId="0" applyFont="0" applyFill="0" applyBorder="0" applyAlignment="0" applyProtection="0"/>
    <xf numFmtId="4" fontId="34" fillId="0" borderId="0" applyFont="0" applyFill="0" applyBorder="0" applyAlignment="0" applyProtection="0"/>
    <xf numFmtId="3" fontId="2" fillId="0" borderId="0">
      <alignment horizontal="left" vertical="top"/>
    </xf>
    <xf numFmtId="3" fontId="2" fillId="0" borderId="0">
      <alignment horizontal="left" vertical="top"/>
    </xf>
    <xf numFmtId="0" fontId="62" fillId="0" borderId="14">
      <alignment horizontal="center"/>
    </xf>
    <xf numFmtId="3" fontId="34" fillId="0" borderId="0" applyFont="0" applyFill="0" applyBorder="0" applyAlignment="0" applyProtection="0"/>
    <xf numFmtId="0" fontId="34" fillId="27" borderId="0" applyNumberFormat="0" applyFont="0" applyBorder="0" applyAlignment="0" applyProtection="0"/>
    <xf numFmtId="3" fontId="2" fillId="0" borderId="0">
      <alignment horizontal="right" vertical="top"/>
    </xf>
    <xf numFmtId="3" fontId="2" fillId="0" borderId="0">
      <alignment horizontal="right" vertical="top"/>
    </xf>
    <xf numFmtId="41" fontId="21" fillId="26" borderId="18" applyFill="0"/>
    <xf numFmtId="0" fontId="63" fillId="0" borderId="0">
      <alignment horizontal="left" indent="7"/>
    </xf>
    <xf numFmtId="41" fontId="21" fillId="0" borderId="18" applyFill="0">
      <alignment horizontal="left" indent="2"/>
    </xf>
    <xf numFmtId="166" fontId="4" fillId="0" borderId="19" applyFill="0">
      <alignment horizontal="right"/>
    </xf>
    <xf numFmtId="0" fontId="5" fillId="0" borderId="20" applyNumberFormat="0" applyFont="0" applyBorder="0">
      <alignment horizontal="right"/>
    </xf>
    <xf numFmtId="0" fontId="64" fillId="0" borderId="0" applyFill="0"/>
    <xf numFmtId="0" fontId="16" fillId="0" borderId="0" applyFill="0"/>
    <xf numFmtId="4" fontId="4" fillId="0" borderId="19" applyFill="0"/>
    <xf numFmtId="0" fontId="2" fillId="0" borderId="0" applyNumberFormat="0" applyFont="0" applyBorder="0" applyAlignment="0"/>
    <xf numFmtId="0" fontId="2" fillId="0" borderId="0" applyNumberFormat="0" applyFont="0" applyBorder="0" applyAlignment="0"/>
    <xf numFmtId="0" fontId="19" fillId="0" borderId="0" applyFill="0">
      <alignment horizontal="left" indent="1"/>
    </xf>
    <xf numFmtId="0" fontId="65" fillId="0" borderId="0" applyFill="0">
      <alignment horizontal="left" indent="1"/>
    </xf>
    <xf numFmtId="4" fontId="22" fillId="0" borderId="0" applyFill="0"/>
    <xf numFmtId="0" fontId="2" fillId="0" borderId="0" applyNumberFormat="0" applyFont="0" applyFill="0" applyBorder="0" applyAlignment="0"/>
    <xf numFmtId="0" fontId="2" fillId="0" borderId="0" applyNumberFormat="0" applyFont="0" applyFill="0" applyBorder="0" applyAlignment="0"/>
    <xf numFmtId="0" fontId="19" fillId="0" borderId="0" applyFill="0">
      <alignment horizontal="left" indent="2"/>
    </xf>
    <xf numFmtId="0" fontId="16" fillId="0" borderId="0" applyFill="0">
      <alignment horizontal="left" indent="2"/>
    </xf>
    <xf numFmtId="4" fontId="22" fillId="0" borderId="0" applyFill="0"/>
    <xf numFmtId="0" fontId="2" fillId="0" borderId="0" applyNumberFormat="0" applyFont="0" applyBorder="0" applyAlignment="0"/>
    <xf numFmtId="0" fontId="2" fillId="0" borderId="0" applyNumberFormat="0" applyFont="0" applyBorder="0" applyAlignment="0"/>
    <xf numFmtId="0" fontId="66" fillId="0" borderId="0">
      <alignment horizontal="left" indent="3"/>
    </xf>
    <xf numFmtId="0" fontId="67" fillId="0" borderId="0" applyFill="0">
      <alignment horizontal="left" indent="3"/>
    </xf>
    <xf numFmtId="4" fontId="22" fillId="0" borderId="0" applyFill="0"/>
    <xf numFmtId="0" fontId="2" fillId="0" borderId="0" applyNumberFormat="0" applyFont="0" applyBorder="0" applyAlignment="0"/>
    <xf numFmtId="0" fontId="2" fillId="0" borderId="0" applyNumberFormat="0" applyFont="0" applyBorder="0" applyAlignment="0"/>
    <xf numFmtId="0" fontId="23" fillId="0" borderId="0">
      <alignment horizontal="left" indent="4"/>
    </xf>
    <xf numFmtId="0" fontId="2" fillId="0" borderId="0" applyFill="0">
      <alignment horizontal="left" indent="4"/>
    </xf>
    <xf numFmtId="0" fontId="2" fillId="0" borderId="0" applyFill="0">
      <alignment horizontal="left" indent="4"/>
    </xf>
    <xf numFmtId="4" fontId="24" fillId="0" borderId="0" applyFill="0"/>
    <xf numFmtId="0" fontId="2" fillId="0" borderId="0" applyNumberFormat="0" applyFont="0" applyBorder="0" applyAlignment="0"/>
    <xf numFmtId="0" fontId="2" fillId="0" borderId="0" applyNumberFormat="0" applyFont="0" applyBorder="0" applyAlignment="0"/>
    <xf numFmtId="0" fontId="25" fillId="0" borderId="0">
      <alignment horizontal="left" indent="5"/>
    </xf>
    <xf numFmtId="0" fontId="26" fillId="0" borderId="0" applyFill="0">
      <alignment horizontal="left" indent="5"/>
    </xf>
    <xf numFmtId="4" fontId="27" fillId="0" borderId="0" applyFill="0"/>
    <xf numFmtId="0" fontId="2" fillId="0" borderId="0" applyNumberFormat="0" applyFont="0" applyFill="0" applyBorder="0" applyAlignment="0"/>
    <xf numFmtId="0" fontId="2" fillId="0" borderId="0" applyNumberFormat="0" applyFont="0" applyFill="0" applyBorder="0" applyAlignment="0"/>
    <xf numFmtId="0" fontId="28" fillId="0" borderId="0" applyFill="0">
      <alignment horizontal="left" indent="6"/>
    </xf>
    <xf numFmtId="0" fontId="24" fillId="0" borderId="0" applyFill="0">
      <alignment horizontal="left" indent="6"/>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2" fillId="0" borderId="0" applyFont="0" applyFill="0" applyBorder="0" applyAlignment="0" applyProtection="0"/>
    <xf numFmtId="0" fontId="71" fillId="0" borderId="21" applyNumberFormat="0" applyFill="0" applyAlignment="0" applyProtection="0"/>
    <xf numFmtId="0" fontId="94" fillId="0" borderId="44" applyNumberFormat="0" applyFill="0" applyAlignment="0" applyProtection="0"/>
    <xf numFmtId="0" fontId="2" fillId="0" borderId="0" applyFont="0" applyFill="0" applyBorder="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cellStyleXfs>
  <cellXfs count="175">
    <xf numFmtId="0" fontId="0" fillId="0" borderId="0" xfId="0"/>
    <xf numFmtId="0" fontId="2" fillId="0" borderId="24" xfId="1700" applyBorder="1" applyAlignment="1">
      <alignment vertical="center"/>
    </xf>
    <xf numFmtId="0" fontId="2" fillId="0" borderId="0" xfId="1700" applyBorder="1" applyAlignment="1">
      <alignment vertical="center"/>
    </xf>
    <xf numFmtId="0" fontId="2" fillId="28" borderId="0" xfId="1700" quotePrefix="1" applyFont="1" applyFill="1" applyBorder="1" applyAlignment="1">
      <alignment horizontal="center" vertical="center"/>
    </xf>
    <xf numFmtId="0" fontId="2" fillId="0" borderId="0" xfId="1700" applyFill="1" applyBorder="1" applyAlignment="1">
      <alignment horizontal="center" vertical="center"/>
    </xf>
    <xf numFmtId="0" fontId="2" fillId="28" borderId="0" xfId="1700" applyFill="1" applyBorder="1" applyAlignment="1">
      <alignment horizontal="center" vertical="center"/>
    </xf>
    <xf numFmtId="164" fontId="2" fillId="0" borderId="0" xfId="1700" applyNumberFormat="1" applyFill="1" applyBorder="1" applyAlignment="1">
      <alignment horizontal="center" vertical="center"/>
    </xf>
    <xf numFmtId="165" fontId="2" fillId="0" borderId="0" xfId="1700" applyNumberFormat="1" applyFont="1" applyFill="1" applyBorder="1" applyAlignment="1">
      <alignment vertical="center"/>
    </xf>
    <xf numFmtId="0" fontId="2" fillId="28" borderId="0" xfId="1700" quotePrefix="1" applyFill="1" applyBorder="1" applyAlignment="1">
      <alignment horizontal="center" vertical="center"/>
    </xf>
    <xf numFmtId="6" fontId="2" fillId="0" borderId="0" xfId="1700" quotePrefix="1" applyNumberFormat="1" applyFill="1" applyBorder="1" applyAlignment="1">
      <alignment horizontal="center" vertical="center"/>
    </xf>
    <xf numFmtId="6" fontId="2" fillId="0" borderId="0" xfId="1700" applyNumberFormat="1" applyFill="1" applyBorder="1" applyAlignment="1">
      <alignment horizontal="center" vertical="center"/>
    </xf>
    <xf numFmtId="0" fontId="2" fillId="0" borderId="24" xfId="1700" quotePrefix="1" applyFont="1" applyFill="1" applyBorder="1" applyAlignment="1">
      <alignment horizontal="left" vertical="center" wrapText="1"/>
    </xf>
    <xf numFmtId="10" fontId="2" fillId="0" borderId="0" xfId="2771" applyNumberFormat="1" applyFont="1" applyFill="1" applyBorder="1" applyAlignment="1">
      <alignment horizontal="center" vertical="center"/>
    </xf>
    <xf numFmtId="6" fontId="2" fillId="31" borderId="0" xfId="1700" applyNumberFormat="1" applyFill="1" applyBorder="1" applyAlignment="1">
      <alignment horizontal="center" vertical="center"/>
    </xf>
    <xf numFmtId="0" fontId="2" fillId="0" borderId="0" xfId="1700" applyFill="1" applyBorder="1"/>
    <xf numFmtId="165" fontId="2" fillId="0" borderId="0" xfId="2771" applyNumberFormat="1" applyFont="1" applyFill="1" applyBorder="1" applyAlignment="1">
      <alignment horizontal="center" vertical="center"/>
    </xf>
    <xf numFmtId="0" fontId="2" fillId="0" borderId="0" xfId="1700" applyBorder="1"/>
    <xf numFmtId="165" fontId="2" fillId="0" borderId="0" xfId="2771" applyNumberFormat="1" applyFill="1" applyBorder="1" applyAlignment="1">
      <alignment horizontal="center" vertical="center"/>
    </xf>
    <xf numFmtId="0" fontId="2" fillId="31" borderId="0" xfId="1700" applyFill="1" applyBorder="1"/>
    <xf numFmtId="165" fontId="2" fillId="31" borderId="0" xfId="2771" applyNumberFormat="1" applyFill="1" applyBorder="1" applyAlignment="1">
      <alignment horizontal="center" vertical="center"/>
    </xf>
    <xf numFmtId="9" fontId="2" fillId="31" borderId="30" xfId="2771" applyNumberFormat="1" applyFill="1" applyBorder="1" applyAlignment="1">
      <alignment horizontal="center" vertical="center"/>
    </xf>
    <xf numFmtId="166" fontId="2" fillId="0" borderId="0" xfId="1700" applyNumberFormat="1" applyFill="1" applyBorder="1" applyAlignment="1">
      <alignment horizontal="center" vertical="center"/>
    </xf>
    <xf numFmtId="10" fontId="2" fillId="0" borderId="0" xfId="2771" applyNumberFormat="1" applyFill="1" applyBorder="1" applyAlignment="1">
      <alignment horizontal="center" vertical="center"/>
    </xf>
    <xf numFmtId="165" fontId="2" fillId="0" borderId="0" xfId="1700" applyNumberFormat="1" applyFill="1" applyBorder="1" applyAlignment="1">
      <alignment vertical="center"/>
    </xf>
    <xf numFmtId="164" fontId="2" fillId="0" borderId="0" xfId="1700" quotePrefix="1" applyNumberFormat="1" applyBorder="1" applyAlignment="1">
      <alignment horizontal="center" vertical="center"/>
    </xf>
    <xf numFmtId="0" fontId="2" fillId="0" borderId="0" xfId="1700" applyFill="1" applyBorder="1" applyAlignment="1">
      <alignment vertical="center"/>
    </xf>
    <xf numFmtId="0" fontId="2" fillId="0" borderId="0" xfId="1700" applyFont="1" applyFill="1" applyBorder="1" applyAlignment="1">
      <alignment horizontal="center" vertical="center" wrapText="1"/>
    </xf>
    <xf numFmtId="9" fontId="2" fillId="0" borderId="27" xfId="2771" applyNumberFormat="1" applyBorder="1" applyAlignment="1">
      <alignment horizontal="center" vertical="center"/>
    </xf>
    <xf numFmtId="9" fontId="2" fillId="0" borderId="14" xfId="2771" applyNumberFormat="1" applyBorder="1" applyAlignment="1">
      <alignment horizontal="center" vertical="center"/>
    </xf>
    <xf numFmtId="9" fontId="2" fillId="0" borderId="24" xfId="2771" applyNumberFormat="1" applyBorder="1" applyAlignment="1">
      <alignment horizontal="center" vertical="center"/>
    </xf>
    <xf numFmtId="9" fontId="2" fillId="0" borderId="0" xfId="2771" applyNumberFormat="1" applyBorder="1" applyAlignment="1">
      <alignment horizontal="center" vertical="center"/>
    </xf>
    <xf numFmtId="9" fontId="2" fillId="0" borderId="0" xfId="2771" quotePrefix="1" applyNumberFormat="1" applyFont="1" applyFill="1" applyBorder="1" applyAlignment="1">
      <alignment horizontal="center" vertical="center"/>
    </xf>
    <xf numFmtId="165" fontId="7" fillId="0" borderId="0" xfId="2771" quotePrefix="1" applyNumberFormat="1" applyFont="1" applyFill="1" applyBorder="1" applyAlignment="1">
      <alignment horizontal="center" vertical="center"/>
    </xf>
    <xf numFmtId="9" fontId="7" fillId="0" borderId="0" xfId="2771" quotePrefix="1" applyNumberFormat="1" applyFont="1" applyFill="1" applyBorder="1" applyAlignment="1">
      <alignment horizontal="center" vertical="center"/>
    </xf>
    <xf numFmtId="9" fontId="2" fillId="0" borderId="0" xfId="2771" quotePrefix="1" applyFont="1" applyFill="1" applyBorder="1" applyAlignment="1">
      <alignment horizontal="center" vertical="center"/>
    </xf>
    <xf numFmtId="165" fontId="7" fillId="0" borderId="0" xfId="1700" applyNumberFormat="1" applyFont="1" applyFill="1" applyBorder="1" applyAlignment="1">
      <alignment vertical="center"/>
    </xf>
    <xf numFmtId="165" fontId="7" fillId="0" borderId="0" xfId="1700" applyNumberFormat="1" applyFont="1" applyFill="1" applyBorder="1" applyAlignment="1">
      <alignment horizontal="center" vertical="center"/>
    </xf>
    <xf numFmtId="165" fontId="2" fillId="0" borderId="0" xfId="2771" applyNumberFormat="1" applyBorder="1" applyAlignment="1">
      <alignment horizontal="center" vertical="center"/>
    </xf>
    <xf numFmtId="9" fontId="2" fillId="0" borderId="0" xfId="2771" applyNumberFormat="1" applyFill="1" applyBorder="1" applyAlignment="1">
      <alignment horizontal="center" vertical="center"/>
    </xf>
    <xf numFmtId="165" fontId="7" fillId="0" borderId="0" xfId="2771" applyNumberFormat="1" applyFont="1" applyFill="1" applyBorder="1" applyAlignment="1">
      <alignment horizontal="center" vertical="center"/>
    </xf>
    <xf numFmtId="9" fontId="2" fillId="0" borderId="0" xfId="2771" applyFont="1" applyFill="1" applyBorder="1" applyAlignment="1">
      <alignment horizontal="center" vertical="center"/>
    </xf>
    <xf numFmtId="9" fontId="2" fillId="31" borderId="24" xfId="2771" applyNumberFormat="1" applyFill="1" applyBorder="1" applyAlignment="1">
      <alignment horizontal="center" vertical="center"/>
    </xf>
    <xf numFmtId="165" fontId="2" fillId="31" borderId="0" xfId="1700" applyNumberFormat="1" applyFont="1" applyFill="1" applyBorder="1" applyAlignment="1">
      <alignment vertical="center"/>
    </xf>
    <xf numFmtId="164" fontId="2" fillId="31" borderId="0" xfId="1700" applyNumberFormat="1" applyFill="1" applyBorder="1" applyAlignment="1">
      <alignment horizontal="center" vertical="center"/>
    </xf>
    <xf numFmtId="0" fontId="2" fillId="31" borderId="0" xfId="1700" applyFill="1" applyBorder="1" applyAlignment="1">
      <alignment horizontal="center" vertical="center"/>
    </xf>
    <xf numFmtId="0" fontId="2" fillId="0" borderId="0" xfId="1700" applyBorder="1" applyAlignment="1">
      <alignment horizontal="center" vertical="center"/>
    </xf>
    <xf numFmtId="165" fontId="2" fillId="0" borderId="0" xfId="1700" applyNumberFormat="1" applyFont="1" applyFill="1" applyBorder="1" applyAlignment="1">
      <alignment horizontal="center" vertical="center"/>
    </xf>
    <xf numFmtId="164" fontId="2" fillId="0" borderId="0" xfId="1700" applyNumberFormat="1" applyBorder="1" applyAlignment="1">
      <alignment horizontal="center" vertical="center"/>
    </xf>
    <xf numFmtId="0" fontId="2" fillId="0" borderId="0" xfId="1700" quotePrefix="1" applyBorder="1" applyAlignment="1">
      <alignment horizontal="center" vertical="center"/>
    </xf>
    <xf numFmtId="16" fontId="2" fillId="0" borderId="30" xfId="1700" applyNumberFormat="1" applyFont="1" applyFill="1" applyBorder="1" applyAlignment="1">
      <alignment horizontal="center" vertical="center"/>
    </xf>
    <xf numFmtId="16" fontId="2" fillId="28" borderId="30" xfId="1700" applyNumberFormat="1" applyFont="1" applyFill="1" applyBorder="1" applyAlignment="1">
      <alignment horizontal="center" vertical="center"/>
    </xf>
    <xf numFmtId="9" fontId="2" fillId="0" borderId="0" xfId="2771" applyFill="1" applyBorder="1" applyAlignment="1">
      <alignment horizontal="center" vertical="center"/>
    </xf>
    <xf numFmtId="165" fontId="2" fillId="0" borderId="0" xfId="1700" applyNumberFormat="1" applyFill="1" applyBorder="1" applyAlignment="1">
      <alignment horizontal="center" vertical="center"/>
    </xf>
    <xf numFmtId="0" fontId="5" fillId="0" borderId="0" xfId="1700" applyFont="1" applyBorder="1" applyAlignment="1">
      <alignment horizontal="center" vertical="center"/>
    </xf>
    <xf numFmtId="0" fontId="2" fillId="0" borderId="0" xfId="1700" applyFont="1" applyFill="1" applyBorder="1" applyAlignment="1">
      <alignment horizontal="center"/>
    </xf>
    <xf numFmtId="0" fontId="75" fillId="0" borderId="0" xfId="1700" applyFont="1" applyFill="1" applyBorder="1" applyAlignment="1">
      <alignment horizontal="center"/>
    </xf>
    <xf numFmtId="16" fontId="2" fillId="0" borderId="0" xfId="1700" quotePrefix="1" applyNumberFormat="1" applyFont="1" applyFill="1" applyBorder="1" applyAlignment="1">
      <alignment horizontal="center"/>
    </xf>
    <xf numFmtId="9" fontId="2" fillId="31" borderId="0" xfId="2771" applyNumberFormat="1" applyFill="1" applyBorder="1" applyAlignment="1">
      <alignment horizontal="center" vertical="center"/>
    </xf>
    <xf numFmtId="165" fontId="2" fillId="31" borderId="0" xfId="2771" applyNumberFormat="1" applyFont="1" applyFill="1" applyBorder="1" applyAlignment="1">
      <alignment horizontal="center" vertical="center"/>
    </xf>
    <xf numFmtId="165" fontId="2" fillId="28" borderId="0" xfId="2771" applyNumberFormat="1" applyFill="1" applyBorder="1" applyAlignment="1">
      <alignment horizontal="center" vertical="center"/>
    </xf>
    <xf numFmtId="165" fontId="2" fillId="62" borderId="0" xfId="2771" applyNumberFormat="1" applyFill="1" applyBorder="1" applyAlignment="1">
      <alignment horizontal="center" vertical="center"/>
    </xf>
    <xf numFmtId="165" fontId="2" fillId="63" borderId="0" xfId="2771" applyNumberFormat="1" applyFill="1" applyBorder="1" applyAlignment="1">
      <alignment horizontal="center" vertical="center"/>
    </xf>
    <xf numFmtId="0" fontId="4" fillId="0" borderId="20" xfId="1700" quotePrefix="1" applyFont="1" applyBorder="1" applyAlignment="1">
      <alignment horizontal="center" vertical="center" wrapText="1"/>
    </xf>
    <xf numFmtId="10" fontId="2" fillId="0" borderId="24" xfId="2771" applyNumberFormat="1" applyFill="1" applyBorder="1" applyAlignment="1">
      <alignment horizontal="center" vertical="center"/>
    </xf>
    <xf numFmtId="0" fontId="4" fillId="0" borderId="45" xfId="1700" quotePrefix="1" applyFont="1" applyBorder="1" applyAlignment="1">
      <alignment horizontal="center" vertical="center" wrapText="1"/>
    </xf>
    <xf numFmtId="165" fontId="2" fillId="28" borderId="30" xfId="2771" applyNumberFormat="1" applyFill="1" applyBorder="1" applyAlignment="1">
      <alignment horizontal="center" vertical="center"/>
    </xf>
    <xf numFmtId="165" fontId="2" fillId="63" borderId="30" xfId="2771" applyNumberFormat="1" applyFill="1" applyBorder="1" applyAlignment="1">
      <alignment horizontal="center" vertical="center"/>
    </xf>
    <xf numFmtId="0" fontId="4" fillId="0" borderId="23" xfId="1700" quotePrefix="1" applyFont="1" applyBorder="1" applyAlignment="1">
      <alignment horizontal="center" vertical="center" wrapText="1"/>
    </xf>
    <xf numFmtId="165" fontId="96" fillId="63" borderId="0" xfId="2771" applyNumberFormat="1" applyFont="1" applyFill="1" applyBorder="1" applyAlignment="1">
      <alignment horizontal="center" vertical="center"/>
    </xf>
    <xf numFmtId="165" fontId="2" fillId="63" borderId="30" xfId="2771" applyNumberFormat="1" applyFont="1" applyFill="1" applyBorder="1" applyAlignment="1">
      <alignment horizontal="center" vertical="center"/>
    </xf>
    <xf numFmtId="165" fontId="2" fillId="63" borderId="0" xfId="2771" applyNumberFormat="1" applyFont="1" applyFill="1" applyBorder="1" applyAlignment="1">
      <alignment horizontal="center" vertical="center"/>
    </xf>
    <xf numFmtId="0" fontId="4" fillId="0" borderId="0" xfId="1700" applyFont="1" applyBorder="1" applyAlignment="1">
      <alignment horizontal="center" vertical="center" wrapText="1"/>
    </xf>
    <xf numFmtId="0" fontId="5" fillId="0" borderId="0" xfId="1700" quotePrefix="1" applyFont="1" applyFill="1" applyBorder="1" applyAlignment="1">
      <alignment horizontal="center" vertical="center"/>
    </xf>
    <xf numFmtId="0" fontId="5" fillId="28" borderId="0" xfId="1700" quotePrefix="1" applyFont="1" applyFill="1" applyBorder="1" applyAlignment="1">
      <alignment horizontal="center" vertical="center"/>
    </xf>
    <xf numFmtId="0" fontId="5" fillId="29" borderId="0" xfId="1700" applyFont="1" applyFill="1" applyBorder="1" applyAlignment="1">
      <alignment horizontal="centerContinuous" vertical="center"/>
    </xf>
    <xf numFmtId="0" fontId="2" fillId="29" borderId="0" xfId="1700" applyFill="1" applyBorder="1" applyAlignment="1">
      <alignment horizontal="centerContinuous" vertical="center"/>
    </xf>
    <xf numFmtId="0" fontId="4" fillId="0" borderId="0" xfId="1700" quotePrefix="1" applyFont="1" applyBorder="1" applyAlignment="1">
      <alignment horizontal="center" vertical="center" wrapText="1"/>
    </xf>
    <xf numFmtId="0" fontId="5" fillId="0" borderId="0" xfId="1700" applyFont="1" applyBorder="1" applyAlignment="1">
      <alignment vertical="center"/>
    </xf>
    <xf numFmtId="166" fontId="2" fillId="0" borderId="0" xfId="1700" applyNumberFormat="1" applyBorder="1" applyAlignment="1">
      <alignment horizontal="center" vertical="center"/>
    </xf>
    <xf numFmtId="167" fontId="2" fillId="0" borderId="0" xfId="2771" applyNumberFormat="1" applyBorder="1" applyAlignment="1">
      <alignment horizontal="center" vertical="center"/>
    </xf>
    <xf numFmtId="16" fontId="2" fillId="0" borderId="0" xfId="1700" quotePrefix="1" applyNumberFormat="1" applyBorder="1" applyAlignment="1">
      <alignment horizontal="center"/>
    </xf>
    <xf numFmtId="0" fontId="2" fillId="0" borderId="0" xfId="1700" quotePrefix="1" applyBorder="1" applyAlignment="1">
      <alignment horizontal="center"/>
    </xf>
    <xf numFmtId="6" fontId="6" fillId="0" borderId="0" xfId="1700" applyNumberFormat="1" applyFont="1" applyBorder="1" applyAlignment="1">
      <alignment horizontal="center"/>
    </xf>
    <xf numFmtId="9" fontId="6" fillId="0" borderId="0" xfId="2771" quotePrefix="1" applyNumberFormat="1" applyFont="1" applyBorder="1" applyAlignment="1">
      <alignment horizontal="center"/>
    </xf>
    <xf numFmtId="9" fontId="6" fillId="0" borderId="0" xfId="2771" applyNumberFormat="1" applyFont="1" applyBorder="1" applyAlignment="1">
      <alignment horizontal="center"/>
    </xf>
    <xf numFmtId="6" fontId="2" fillId="0" borderId="0" xfId="1700" applyNumberFormat="1" applyBorder="1"/>
    <xf numFmtId="10" fontId="2" fillId="0" borderId="0" xfId="2771" applyNumberFormat="1" applyBorder="1" applyAlignment="1">
      <alignment horizontal="center"/>
    </xf>
    <xf numFmtId="6" fontId="2" fillId="0" borderId="0" xfId="1700" quotePrefix="1" applyNumberFormat="1" applyBorder="1" applyAlignment="1">
      <alignment horizontal="left"/>
    </xf>
    <xf numFmtId="0" fontId="5" fillId="32" borderId="46" xfId="1700" applyFont="1" applyFill="1" applyBorder="1" applyAlignment="1">
      <alignment horizontal="centerContinuous" vertical="center"/>
    </xf>
    <xf numFmtId="0" fontId="2" fillId="0" borderId="24" xfId="1700" applyBorder="1" applyAlignment="1">
      <alignment horizontal="left" vertical="center" wrapText="1"/>
    </xf>
    <xf numFmtId="0" fontId="2" fillId="0" borderId="24" xfId="1700" quotePrefix="1" applyFill="1" applyBorder="1" applyAlignment="1">
      <alignment horizontal="left" vertical="center" wrapText="1"/>
    </xf>
    <xf numFmtId="0" fontId="2" fillId="0" borderId="24" xfId="1700" applyFill="1" applyBorder="1" applyAlignment="1">
      <alignment horizontal="left" vertical="center" wrapText="1"/>
    </xf>
    <xf numFmtId="0" fontId="5" fillId="32" borderId="49" xfId="1700" applyFont="1" applyFill="1" applyBorder="1" applyAlignment="1">
      <alignment horizontal="centerContinuous" vertical="center"/>
    </xf>
    <xf numFmtId="0" fontId="5" fillId="64" borderId="49" xfId="1700" applyFont="1" applyFill="1" applyBorder="1" applyAlignment="1">
      <alignment horizontal="centerContinuous" vertical="center"/>
    </xf>
    <xf numFmtId="0" fontId="6" fillId="30" borderId="36" xfId="1700" applyFont="1" applyFill="1" applyBorder="1" applyAlignment="1">
      <alignment horizontal="left" vertical="center" wrapText="1"/>
    </xf>
    <xf numFmtId="0" fontId="6" fillId="30" borderId="36" xfId="1700" quotePrefix="1" applyNumberFormat="1" applyFont="1" applyFill="1" applyBorder="1" applyAlignment="1">
      <alignment horizontal="left" vertical="center" wrapText="1"/>
    </xf>
    <xf numFmtId="0" fontId="3" fillId="31" borderId="36" xfId="1700" applyFont="1" applyFill="1" applyBorder="1" applyAlignment="1">
      <alignment horizontal="left" vertical="center" wrapText="1"/>
    </xf>
    <xf numFmtId="0" fontId="6" fillId="30" borderId="37" xfId="1700" applyFont="1" applyFill="1" applyBorder="1" applyAlignment="1">
      <alignment horizontal="left" vertical="center" wrapText="1"/>
    </xf>
    <xf numFmtId="0" fontId="2" fillId="31" borderId="24" xfId="1700" applyFill="1" applyBorder="1" applyAlignment="1">
      <alignment horizontal="left" vertical="center" wrapText="1"/>
    </xf>
    <xf numFmtId="165" fontId="2" fillId="28" borderId="26" xfId="2771" applyNumberFormat="1" applyFill="1" applyBorder="1" applyAlignment="1">
      <alignment horizontal="center" vertical="center"/>
    </xf>
    <xf numFmtId="165" fontId="2" fillId="28" borderId="14" xfId="2771" applyNumberFormat="1" applyFill="1" applyBorder="1" applyAlignment="1">
      <alignment horizontal="center" vertical="center"/>
    </xf>
    <xf numFmtId="165" fontId="96" fillId="63" borderId="30" xfId="2771" applyNumberFormat="1" applyFont="1" applyFill="1" applyBorder="1" applyAlignment="1">
      <alignment horizontal="center" vertical="center"/>
    </xf>
    <xf numFmtId="0" fontId="2" fillId="63" borderId="0" xfId="1700" quotePrefix="1" applyFont="1" applyFill="1" applyBorder="1" applyAlignment="1">
      <alignment horizontal="center" vertical="center"/>
    </xf>
    <xf numFmtId="165" fontId="2" fillId="63" borderId="26" xfId="2771" applyNumberFormat="1" applyFont="1" applyFill="1" applyBorder="1" applyAlignment="1">
      <alignment horizontal="center" vertical="center"/>
    </xf>
    <xf numFmtId="165" fontId="2" fillId="63" borderId="14" xfId="2771" applyNumberFormat="1" applyFont="1" applyFill="1" applyBorder="1" applyAlignment="1">
      <alignment horizontal="center" vertical="center"/>
    </xf>
    <xf numFmtId="0" fontId="4" fillId="0" borderId="20" xfId="1700" quotePrefix="1" applyFont="1" applyFill="1" applyBorder="1" applyAlignment="1">
      <alignment horizontal="center" vertical="center" wrapText="1"/>
    </xf>
    <xf numFmtId="0" fontId="2" fillId="0" borderId="0" xfId="1700" quotePrefix="1" applyBorder="1" applyAlignment="1">
      <alignment horizontal="left"/>
    </xf>
    <xf numFmtId="0" fontId="2" fillId="63" borderId="0" xfId="1700" quotePrefix="1" applyFill="1" applyBorder="1" applyAlignment="1">
      <alignment horizontal="center" vertical="center"/>
    </xf>
    <xf numFmtId="0" fontId="2" fillId="63" borderId="0" xfId="1700" applyFill="1" applyBorder="1" applyAlignment="1">
      <alignment horizontal="center" vertical="center"/>
    </xf>
    <xf numFmtId="0" fontId="5" fillId="64" borderId="0" xfId="1700" applyFont="1" applyFill="1" applyBorder="1" applyAlignment="1">
      <alignment horizontal="centerContinuous" vertical="center"/>
    </xf>
    <xf numFmtId="0" fontId="5" fillId="32" borderId="0" xfId="1700" applyFont="1" applyFill="1" applyBorder="1" applyAlignment="1">
      <alignment horizontal="centerContinuous" vertical="center"/>
    </xf>
    <xf numFmtId="165" fontId="2" fillId="63" borderId="0" xfId="2771" quotePrefix="1" applyNumberFormat="1" applyFont="1" applyFill="1" applyBorder="1" applyAlignment="1">
      <alignment horizontal="center" vertical="center"/>
    </xf>
    <xf numFmtId="6" fontId="2" fillId="0" borderId="14" xfId="1700" applyNumberFormat="1" applyFill="1" applyBorder="1" applyAlignment="1">
      <alignment horizontal="center" vertical="center"/>
    </xf>
    <xf numFmtId="10" fontId="2" fillId="0" borderId="14" xfId="2771" applyNumberFormat="1" applyFont="1" applyFill="1" applyBorder="1" applyAlignment="1">
      <alignment horizontal="center" vertical="center"/>
    </xf>
    <xf numFmtId="165" fontId="2" fillId="0" borderId="14" xfId="1700" applyNumberFormat="1" applyFont="1" applyFill="1" applyBorder="1" applyAlignment="1">
      <alignment vertical="center"/>
    </xf>
    <xf numFmtId="9" fontId="2" fillId="0" borderId="14" xfId="2771" quotePrefix="1" applyNumberFormat="1" applyFont="1" applyFill="1" applyBorder="1" applyAlignment="1">
      <alignment horizontal="center" vertical="center"/>
    </xf>
    <xf numFmtId="165" fontId="2" fillId="63" borderId="14" xfId="2771" quotePrefix="1" applyNumberFormat="1" applyFont="1" applyFill="1" applyBorder="1" applyAlignment="1">
      <alignment horizontal="center" vertical="center"/>
    </xf>
    <xf numFmtId="0" fontId="4" fillId="62" borderId="20" xfId="1700" quotePrefix="1" applyFont="1" applyFill="1" applyBorder="1" applyAlignment="1">
      <alignment horizontal="center" vertical="center" wrapText="1"/>
    </xf>
    <xf numFmtId="0" fontId="4" fillId="65" borderId="20" xfId="1700" quotePrefix="1" applyFont="1" applyFill="1" applyBorder="1" applyAlignment="1">
      <alignment horizontal="center" vertical="center" wrapText="1"/>
    </xf>
    <xf numFmtId="0" fontId="4" fillId="0" borderId="23" xfId="1700" quotePrefix="1" applyFont="1" applyFill="1" applyBorder="1" applyAlignment="1">
      <alignment horizontal="center" vertical="center" wrapText="1"/>
    </xf>
    <xf numFmtId="165" fontId="2" fillId="63" borderId="26" xfId="2771" quotePrefix="1" applyNumberFormat="1" applyFont="1" applyFill="1" applyBorder="1" applyAlignment="1">
      <alignment horizontal="center" vertical="center"/>
    </xf>
    <xf numFmtId="165" fontId="7" fillId="0" borderId="14" xfId="1700" applyNumberFormat="1" applyFont="1" applyFill="1" applyBorder="1" applyAlignment="1">
      <alignment horizontal="center" vertical="center"/>
    </xf>
    <xf numFmtId="165" fontId="7" fillId="0" borderId="14" xfId="1700" applyNumberFormat="1" applyFont="1" applyFill="1" applyBorder="1" applyAlignment="1">
      <alignment vertical="center"/>
    </xf>
    <xf numFmtId="9" fontId="2" fillId="0" borderId="14" xfId="2771" quotePrefix="1" applyFont="1" applyFill="1" applyBorder="1" applyAlignment="1">
      <alignment horizontal="center" vertical="center"/>
    </xf>
    <xf numFmtId="9" fontId="7" fillId="0" borderId="14" xfId="2771" quotePrefix="1" applyNumberFormat="1" applyFont="1" applyFill="1" applyBorder="1" applyAlignment="1">
      <alignment horizontal="center" vertical="center"/>
    </xf>
    <xf numFmtId="165" fontId="7" fillId="0" borderId="14" xfId="2771" quotePrefix="1" applyNumberFormat="1" applyFont="1" applyFill="1" applyBorder="1" applyAlignment="1">
      <alignment horizontal="center" vertical="center"/>
    </xf>
    <xf numFmtId="165" fontId="2" fillId="0" borderId="14" xfId="2771" applyNumberFormat="1" applyFill="1" applyBorder="1" applyAlignment="1">
      <alignment horizontal="center" vertical="center"/>
    </xf>
    <xf numFmtId="0" fontId="4" fillId="62" borderId="45" xfId="1700" quotePrefix="1" applyFont="1" applyFill="1" applyBorder="1" applyAlignment="1">
      <alignment horizontal="center" vertical="center" wrapText="1"/>
    </xf>
    <xf numFmtId="165" fontId="2" fillId="65" borderId="0" xfId="2771" applyNumberFormat="1" applyFont="1" applyFill="1" applyBorder="1" applyAlignment="1">
      <alignment horizontal="center" vertical="center"/>
    </xf>
    <xf numFmtId="165" fontId="2" fillId="65" borderId="14" xfId="2771" applyNumberFormat="1" applyFont="1" applyFill="1" applyBorder="1" applyAlignment="1">
      <alignment horizontal="center" vertical="center"/>
    </xf>
    <xf numFmtId="0" fontId="4" fillId="0" borderId="45" xfId="1700" quotePrefix="1" applyFont="1" applyFill="1" applyBorder="1" applyAlignment="1">
      <alignment horizontal="center" vertical="center" wrapText="1"/>
    </xf>
    <xf numFmtId="165" fontId="2" fillId="65" borderId="0" xfId="2771" applyNumberFormat="1" applyFill="1" applyBorder="1" applyAlignment="1">
      <alignment horizontal="center" vertical="center"/>
    </xf>
    <xf numFmtId="9" fontId="2" fillId="65" borderId="0" xfId="2771" applyNumberFormat="1" applyFill="1" applyBorder="1" applyAlignment="1">
      <alignment horizontal="center" vertical="center"/>
    </xf>
    <xf numFmtId="165" fontId="96" fillId="65" borderId="0" xfId="2771" applyNumberFormat="1" applyFont="1" applyFill="1" applyBorder="1" applyAlignment="1">
      <alignment horizontal="center" vertical="center"/>
    </xf>
    <xf numFmtId="0" fontId="4" fillId="62" borderId="23" xfId="1700" quotePrefix="1" applyFont="1" applyFill="1" applyBorder="1" applyAlignment="1">
      <alignment horizontal="center" vertical="center" wrapText="1"/>
    </xf>
    <xf numFmtId="165" fontId="2" fillId="62" borderId="30" xfId="2771" applyNumberFormat="1" applyFill="1" applyBorder="1" applyAlignment="1">
      <alignment horizontal="center" vertical="center"/>
    </xf>
    <xf numFmtId="164" fontId="2" fillId="0" borderId="14" xfId="1700" applyNumberFormat="1" applyFill="1" applyBorder="1" applyAlignment="1">
      <alignment horizontal="center" vertical="center"/>
    </xf>
    <xf numFmtId="0" fontId="2" fillId="0" borderId="27" xfId="1700" quotePrefix="1" applyFont="1" applyFill="1" applyBorder="1" applyAlignment="1">
      <alignment horizontal="left" vertical="center" wrapText="1"/>
    </xf>
    <xf numFmtId="0" fontId="2" fillId="0" borderId="14" xfId="1700" quotePrefix="1" applyFill="1" applyBorder="1" applyAlignment="1">
      <alignment horizontal="center" vertical="center"/>
    </xf>
    <xf numFmtId="0" fontId="2" fillId="0" borderId="14" xfId="1700" applyFill="1" applyBorder="1" applyAlignment="1">
      <alignment horizontal="center" vertical="center"/>
    </xf>
    <xf numFmtId="165" fontId="2" fillId="63" borderId="30" xfId="2771" quotePrefix="1" applyNumberFormat="1" applyFont="1" applyFill="1" applyBorder="1" applyAlignment="1">
      <alignment horizontal="center" vertical="center"/>
    </xf>
    <xf numFmtId="10" fontId="2" fillId="62" borderId="0" xfId="2771" applyNumberFormat="1" applyFill="1" applyBorder="1" applyAlignment="1">
      <alignment horizontal="center" vertical="center"/>
    </xf>
    <xf numFmtId="10" fontId="2" fillId="62" borderId="24" xfId="2771" applyNumberFormat="1" applyFill="1" applyBorder="1" applyAlignment="1">
      <alignment horizontal="center" vertical="center"/>
    </xf>
    <xf numFmtId="16" fontId="2" fillId="26" borderId="30" xfId="1700" applyNumberFormat="1" applyFont="1" applyFill="1" applyBorder="1" applyAlignment="1">
      <alignment horizontal="center" vertical="center"/>
    </xf>
    <xf numFmtId="16" fontId="2" fillId="0" borderId="26" xfId="1700" applyNumberFormat="1" applyFont="1" applyFill="1" applyBorder="1" applyAlignment="1">
      <alignment horizontal="center" vertical="center"/>
    </xf>
    <xf numFmtId="16" fontId="2" fillId="63" borderId="30" xfId="1700" applyNumberFormat="1" applyFont="1" applyFill="1" applyBorder="1" applyAlignment="1">
      <alignment horizontal="center" vertical="center"/>
    </xf>
    <xf numFmtId="165" fontId="2" fillId="64" borderId="0" xfId="2771" applyNumberFormat="1" applyFill="1" applyBorder="1" applyAlignment="1">
      <alignment horizontal="center" vertical="center"/>
    </xf>
    <xf numFmtId="165" fontId="2" fillId="64" borderId="30" xfId="2771" applyNumberFormat="1" applyFill="1" applyBorder="1" applyAlignment="1">
      <alignment horizontal="center" vertical="center"/>
    </xf>
    <xf numFmtId="9" fontId="2" fillId="64" borderId="30" xfId="2771" applyNumberFormat="1" applyFill="1" applyBorder="1" applyAlignment="1">
      <alignment horizontal="center" vertical="center"/>
    </xf>
    <xf numFmtId="9" fontId="2" fillId="64" borderId="0" xfId="2771" applyNumberFormat="1" applyFill="1" applyBorder="1" applyAlignment="1">
      <alignment horizontal="center" vertical="center"/>
    </xf>
    <xf numFmtId="165" fontId="96" fillId="64" borderId="0" xfId="2771" applyNumberFormat="1" applyFont="1" applyFill="1" applyBorder="1" applyAlignment="1">
      <alignment horizontal="center" vertical="center"/>
    </xf>
    <xf numFmtId="0" fontId="5" fillId="34" borderId="32" xfId="1700" quotePrefix="1" applyFont="1" applyFill="1" applyBorder="1" applyAlignment="1">
      <alignment horizontal="center" vertical="center"/>
    </xf>
    <xf numFmtId="0" fontId="5" fillId="34" borderId="34" xfId="1700" quotePrefix="1" applyFont="1" applyFill="1" applyBorder="1" applyAlignment="1">
      <alignment horizontal="center" vertical="center"/>
    </xf>
    <xf numFmtId="0" fontId="5" fillId="34" borderId="33" xfId="1700" quotePrefix="1" applyFont="1" applyFill="1" applyBorder="1" applyAlignment="1">
      <alignment horizontal="center" vertical="center"/>
    </xf>
    <xf numFmtId="0" fontId="5" fillId="0" borderId="35" xfId="1700" applyFont="1" applyBorder="1" applyAlignment="1">
      <alignment horizontal="center" vertical="center"/>
    </xf>
    <xf numFmtId="0" fontId="2" fillId="0" borderId="36" xfId="1700" applyBorder="1" applyAlignment="1">
      <alignment vertical="center"/>
    </xf>
    <xf numFmtId="0" fontId="2" fillId="0" borderId="31" xfId="1700" applyBorder="1" applyAlignment="1">
      <alignment vertical="center"/>
    </xf>
    <xf numFmtId="0" fontId="4" fillId="0" borderId="29" xfId="1700" quotePrefix="1" applyFont="1" applyBorder="1" applyAlignment="1">
      <alignment horizontal="center" vertical="center" wrapText="1"/>
    </xf>
    <xf numFmtId="0" fontId="4" fillId="0" borderId="0" xfId="1700" quotePrefix="1" applyFont="1" applyBorder="1" applyAlignment="1">
      <alignment horizontal="center" vertical="center" wrapText="1"/>
    </xf>
    <xf numFmtId="0" fontId="2" fillId="0" borderId="19" xfId="1700" applyBorder="1" applyAlignment="1"/>
    <xf numFmtId="0" fontId="5" fillId="33" borderId="0" xfId="1700" quotePrefix="1" applyFont="1" applyFill="1" applyBorder="1" applyAlignment="1">
      <alignment horizontal="center" vertical="center"/>
    </xf>
    <xf numFmtId="0" fontId="4" fillId="0" borderId="25" xfId="1700" quotePrefix="1" applyFont="1" applyBorder="1" applyAlignment="1">
      <alignment horizontal="center" vertical="center" wrapText="1"/>
    </xf>
    <xf numFmtId="0" fontId="4" fillId="0" borderId="24" xfId="1700" applyFont="1" applyBorder="1" applyAlignment="1">
      <alignment horizontal="center" vertical="center" wrapText="1"/>
    </xf>
    <xf numFmtId="0" fontId="2" fillId="0" borderId="48" xfId="1700" applyBorder="1" applyAlignment="1"/>
    <xf numFmtId="0" fontId="5" fillId="30" borderId="32" xfId="1700" quotePrefix="1" applyFont="1" applyFill="1" applyBorder="1" applyAlignment="1">
      <alignment horizontal="center" vertical="center"/>
    </xf>
    <xf numFmtId="0" fontId="5" fillId="30" borderId="34" xfId="1700" quotePrefix="1" applyFont="1" applyFill="1" applyBorder="1" applyAlignment="1">
      <alignment horizontal="center" vertical="center"/>
    </xf>
    <xf numFmtId="0" fontId="5" fillId="30" borderId="33" xfId="1700" quotePrefix="1" applyFont="1" applyFill="1" applyBorder="1" applyAlignment="1">
      <alignment horizontal="center" vertical="center"/>
    </xf>
    <xf numFmtId="16" fontId="2" fillId="0" borderId="0" xfId="1700" applyNumberFormat="1" applyFont="1" applyFill="1" applyBorder="1" applyAlignment="1">
      <alignment horizontal="left"/>
    </xf>
    <xf numFmtId="0" fontId="76" fillId="0" borderId="0" xfId="0" applyFont="1" applyFill="1" applyBorder="1" applyAlignment="1"/>
    <xf numFmtId="0" fontId="3" fillId="0" borderId="28" xfId="1700" applyFont="1" applyBorder="1" applyAlignment="1">
      <alignment horizontal="center" vertical="center" textRotation="62"/>
    </xf>
    <xf numFmtId="0" fontId="3" fillId="0" borderId="30" xfId="1700" applyFont="1" applyBorder="1" applyAlignment="1">
      <alignment horizontal="center" vertical="center" textRotation="62"/>
    </xf>
    <xf numFmtId="0" fontId="6" fillId="0" borderId="47" xfId="1700" applyFont="1" applyBorder="1" applyAlignment="1">
      <alignment horizontal="center" textRotation="62"/>
    </xf>
    <xf numFmtId="0" fontId="2" fillId="0" borderId="0" xfId="1700" quotePrefix="1" applyFont="1" applyFill="1" applyBorder="1" applyAlignment="1">
      <alignment horizontal="left"/>
    </xf>
    <xf numFmtId="0" fontId="5" fillId="34" borderId="0" xfId="1700" quotePrefix="1" applyFont="1" applyFill="1" applyBorder="1" applyAlignment="1">
      <alignment horizontal="center" vertical="center"/>
    </xf>
    <xf numFmtId="0" fontId="2" fillId="0" borderId="0" xfId="1700" applyFont="1" applyFill="1" applyBorder="1" applyAlignment="1">
      <alignment horizontal="left"/>
    </xf>
  </cellXfs>
  <cellStyles count="2922">
    <cellStyle name="=C:\WINNT40\SYSTEM32\COMMAND.COM" xfId="1"/>
    <cellStyle name="=C:\WINNT40\SYSTEM32\COMMAND.COM 2" xfId="2"/>
    <cellStyle name="=C:\WINNT40\SYSTEM32\COMMAND.COM 3" xfId="3"/>
    <cellStyle name="=C:\WINNT40\SYSTEM32\COMMAND.COM 4" xfId="4"/>
    <cellStyle name="=C:\WINNT40\SYSTEM32\COMMAND.COM 5" xfId="5"/>
    <cellStyle name="=C:\WINNT40\SYSTEM32\COMMAND.COM 6" xfId="6"/>
    <cellStyle name="=C:\WINNT40\SYSTEM32\COMMAND.COM 7" xfId="7"/>
    <cellStyle name="1bf845f3d3" xfId="8"/>
    <cellStyle name="20% - Accent1 10" xfId="9"/>
    <cellStyle name="20% - Accent1 10 2" xfId="10"/>
    <cellStyle name="20% - Accent1 11" xfId="11"/>
    <cellStyle name="20% - Accent1 11 2" xfId="12"/>
    <cellStyle name="20% - Accent1 12" xfId="13"/>
    <cellStyle name="20% - Accent1 12 2" xfId="14"/>
    <cellStyle name="20% - Accent1 13" xfId="15"/>
    <cellStyle name="20% - Accent1 13 2" xfId="16"/>
    <cellStyle name="20% - Accent1 14" xfId="17"/>
    <cellStyle name="20% - Accent1 14 2" xfId="18"/>
    <cellStyle name="20% - Accent1 15" xfId="19"/>
    <cellStyle name="20% - Accent1 15 2" xfId="20"/>
    <cellStyle name="20% - Accent1 16" xfId="21"/>
    <cellStyle name="20% - Accent1 16 2" xfId="22"/>
    <cellStyle name="20% - Accent1 17" xfId="23"/>
    <cellStyle name="20% - Accent1 17 2" xfId="24"/>
    <cellStyle name="20% - Accent1 2" xfId="25"/>
    <cellStyle name="20% - Accent1 2 2" xfId="26"/>
    <cellStyle name="20% - Accent1 2 2 2" xfId="27"/>
    <cellStyle name="20% - Accent1 2 3" xfId="28"/>
    <cellStyle name="20% - Accent1 2 3 2" xfId="29"/>
    <cellStyle name="20% - Accent1 2 4" xfId="30"/>
    <cellStyle name="20% - Accent1 2 4 2" xfId="31"/>
    <cellStyle name="20% - Accent1 2 5" xfId="32"/>
    <cellStyle name="20% - Accent1 2 5 2" xfId="33"/>
    <cellStyle name="20% - Accent1 2 6" xfId="34"/>
    <cellStyle name="20% - Accent1 2 6 2" xfId="35"/>
    <cellStyle name="20% - Accent1 2 7" xfId="36"/>
    <cellStyle name="20% - Accent1 2 7 2" xfId="37"/>
    <cellStyle name="20% - Accent1 2 8" xfId="38"/>
    <cellStyle name="20% - Accent1 2 9" xfId="39"/>
    <cellStyle name="20% - Accent1 3" xfId="40"/>
    <cellStyle name="20% - Accent1 3 2" xfId="41"/>
    <cellStyle name="20% - Accent1 3 3" xfId="42"/>
    <cellStyle name="20% - Accent1 3 4" xfId="43"/>
    <cellStyle name="20% - Accent1 4" xfId="44"/>
    <cellStyle name="20% - Accent1 4 2" xfId="45"/>
    <cellStyle name="20% - Accent1 5" xfId="46"/>
    <cellStyle name="20% - Accent1 5 2" xfId="47"/>
    <cellStyle name="20% - Accent1 6" xfId="48"/>
    <cellStyle name="20% - Accent1 6 2" xfId="49"/>
    <cellStyle name="20% - Accent1 7" xfId="50"/>
    <cellStyle name="20% - Accent1 7 2" xfId="51"/>
    <cellStyle name="20% - Accent1 8" xfId="52"/>
    <cellStyle name="20% - Accent1 8 2" xfId="53"/>
    <cellStyle name="20% - Accent1 9" xfId="54"/>
    <cellStyle name="20% - Accent1 9 2" xfId="55"/>
    <cellStyle name="20% - Accent2 10" xfId="56"/>
    <cellStyle name="20% - Accent2 10 2" xfId="57"/>
    <cellStyle name="20% - Accent2 11" xfId="58"/>
    <cellStyle name="20% - Accent2 11 2" xfId="59"/>
    <cellStyle name="20% - Accent2 12" xfId="60"/>
    <cellStyle name="20% - Accent2 12 2" xfId="61"/>
    <cellStyle name="20% - Accent2 13" xfId="62"/>
    <cellStyle name="20% - Accent2 13 2" xfId="63"/>
    <cellStyle name="20% - Accent2 14" xfId="64"/>
    <cellStyle name="20% - Accent2 14 2" xfId="65"/>
    <cellStyle name="20% - Accent2 15" xfId="66"/>
    <cellStyle name="20% - Accent2 15 2" xfId="67"/>
    <cellStyle name="20% - Accent2 16" xfId="68"/>
    <cellStyle name="20% - Accent2 16 2" xfId="69"/>
    <cellStyle name="20% - Accent2 17" xfId="70"/>
    <cellStyle name="20% - Accent2 17 2" xfId="71"/>
    <cellStyle name="20% - Accent2 2" xfId="72"/>
    <cellStyle name="20% - Accent2 2 2" xfId="73"/>
    <cellStyle name="20% - Accent2 2 2 2" xfId="74"/>
    <cellStyle name="20% - Accent2 2 3" xfId="75"/>
    <cellStyle name="20% - Accent2 2 3 2" xfId="76"/>
    <cellStyle name="20% - Accent2 2 4" xfId="77"/>
    <cellStyle name="20% - Accent2 2 4 2" xfId="78"/>
    <cellStyle name="20% - Accent2 2 5" xfId="79"/>
    <cellStyle name="20% - Accent2 2 5 2" xfId="80"/>
    <cellStyle name="20% - Accent2 2 6" xfId="81"/>
    <cellStyle name="20% - Accent2 2 6 2" xfId="82"/>
    <cellStyle name="20% - Accent2 2 7" xfId="83"/>
    <cellStyle name="20% - Accent2 2 7 2" xfId="84"/>
    <cellStyle name="20% - Accent2 2 8" xfId="85"/>
    <cellStyle name="20% - Accent2 2 9" xfId="86"/>
    <cellStyle name="20% - Accent2 3" xfId="87"/>
    <cellStyle name="20% - Accent2 3 2" xfId="88"/>
    <cellStyle name="20% - Accent2 3 3" xfId="89"/>
    <cellStyle name="20% - Accent2 3 4" xfId="90"/>
    <cellStyle name="20% - Accent2 4" xfId="91"/>
    <cellStyle name="20% - Accent2 4 2" xfId="92"/>
    <cellStyle name="20% - Accent2 5" xfId="93"/>
    <cellStyle name="20% - Accent2 5 2" xfId="94"/>
    <cellStyle name="20% - Accent2 6" xfId="95"/>
    <cellStyle name="20% - Accent2 6 2" xfId="96"/>
    <cellStyle name="20% - Accent2 7" xfId="97"/>
    <cellStyle name="20% - Accent2 7 2" xfId="98"/>
    <cellStyle name="20% - Accent2 8" xfId="99"/>
    <cellStyle name="20% - Accent2 8 2" xfId="100"/>
    <cellStyle name="20% - Accent2 9" xfId="101"/>
    <cellStyle name="20% - Accent2 9 2" xfId="102"/>
    <cellStyle name="20% - Accent3 10" xfId="103"/>
    <cellStyle name="20% - Accent3 10 2" xfId="104"/>
    <cellStyle name="20% - Accent3 11" xfId="105"/>
    <cellStyle name="20% - Accent3 11 2" xfId="106"/>
    <cellStyle name="20% - Accent3 12" xfId="107"/>
    <cellStyle name="20% - Accent3 12 2" xfId="108"/>
    <cellStyle name="20% - Accent3 13" xfId="109"/>
    <cellStyle name="20% - Accent3 13 2" xfId="110"/>
    <cellStyle name="20% - Accent3 14" xfId="111"/>
    <cellStyle name="20% - Accent3 14 2" xfId="112"/>
    <cellStyle name="20% - Accent3 15" xfId="113"/>
    <cellStyle name="20% - Accent3 15 2" xfId="114"/>
    <cellStyle name="20% - Accent3 16" xfId="115"/>
    <cellStyle name="20% - Accent3 16 2" xfId="116"/>
    <cellStyle name="20% - Accent3 17" xfId="117"/>
    <cellStyle name="20% - Accent3 17 2" xfId="118"/>
    <cellStyle name="20% - Accent3 2" xfId="119"/>
    <cellStyle name="20% - Accent3 2 2" xfId="120"/>
    <cellStyle name="20% - Accent3 2 2 2" xfId="121"/>
    <cellStyle name="20% - Accent3 2 3" xfId="122"/>
    <cellStyle name="20% - Accent3 2 3 2" xfId="123"/>
    <cellStyle name="20% - Accent3 2 4" xfId="124"/>
    <cellStyle name="20% - Accent3 2 4 2" xfId="125"/>
    <cellStyle name="20% - Accent3 2 5" xfId="126"/>
    <cellStyle name="20% - Accent3 2 5 2" xfId="127"/>
    <cellStyle name="20% - Accent3 2 6" xfId="128"/>
    <cellStyle name="20% - Accent3 2 6 2" xfId="129"/>
    <cellStyle name="20% - Accent3 2 7" xfId="130"/>
    <cellStyle name="20% - Accent3 2 7 2" xfId="131"/>
    <cellStyle name="20% - Accent3 2 8" xfId="132"/>
    <cellStyle name="20% - Accent3 2 9" xfId="133"/>
    <cellStyle name="20% - Accent3 3" xfId="134"/>
    <cellStyle name="20% - Accent3 3 2" xfId="135"/>
    <cellStyle name="20% - Accent3 3 3" xfId="136"/>
    <cellStyle name="20% - Accent3 3 4" xfId="137"/>
    <cellStyle name="20% - Accent3 4" xfId="138"/>
    <cellStyle name="20% - Accent3 4 2" xfId="139"/>
    <cellStyle name="20% - Accent3 5" xfId="140"/>
    <cellStyle name="20% - Accent3 5 2" xfId="141"/>
    <cellStyle name="20% - Accent3 6" xfId="142"/>
    <cellStyle name="20% - Accent3 6 2" xfId="143"/>
    <cellStyle name="20% - Accent3 7" xfId="144"/>
    <cellStyle name="20% - Accent3 7 2" xfId="145"/>
    <cellStyle name="20% - Accent3 8" xfId="146"/>
    <cellStyle name="20% - Accent3 8 2" xfId="147"/>
    <cellStyle name="20% - Accent3 9" xfId="148"/>
    <cellStyle name="20% - Accent3 9 2" xfId="149"/>
    <cellStyle name="20% - Accent4 10" xfId="150"/>
    <cellStyle name="20% - Accent4 10 2" xfId="151"/>
    <cellStyle name="20% - Accent4 11" xfId="152"/>
    <cellStyle name="20% - Accent4 11 2" xfId="153"/>
    <cellStyle name="20% - Accent4 12" xfId="154"/>
    <cellStyle name="20% - Accent4 12 2" xfId="155"/>
    <cellStyle name="20% - Accent4 13" xfId="156"/>
    <cellStyle name="20% - Accent4 13 2" xfId="157"/>
    <cellStyle name="20% - Accent4 14" xfId="158"/>
    <cellStyle name="20% - Accent4 14 2" xfId="159"/>
    <cellStyle name="20% - Accent4 15" xfId="160"/>
    <cellStyle name="20% - Accent4 15 2" xfId="161"/>
    <cellStyle name="20% - Accent4 16" xfId="162"/>
    <cellStyle name="20% - Accent4 16 2" xfId="163"/>
    <cellStyle name="20% - Accent4 17" xfId="164"/>
    <cellStyle name="20% - Accent4 17 2" xfId="165"/>
    <cellStyle name="20% - Accent4 2" xfId="166"/>
    <cellStyle name="20% - Accent4 2 2" xfId="167"/>
    <cellStyle name="20% - Accent4 2 2 2" xfId="168"/>
    <cellStyle name="20% - Accent4 2 3" xfId="169"/>
    <cellStyle name="20% - Accent4 2 3 2" xfId="170"/>
    <cellStyle name="20% - Accent4 2 4" xfId="171"/>
    <cellStyle name="20% - Accent4 2 4 2" xfId="172"/>
    <cellStyle name="20% - Accent4 2 5" xfId="173"/>
    <cellStyle name="20% - Accent4 2 5 2" xfId="174"/>
    <cellStyle name="20% - Accent4 2 6" xfId="175"/>
    <cellStyle name="20% - Accent4 2 6 2" xfId="176"/>
    <cellStyle name="20% - Accent4 2 7" xfId="177"/>
    <cellStyle name="20% - Accent4 2 7 2" xfId="178"/>
    <cellStyle name="20% - Accent4 2 8" xfId="179"/>
    <cellStyle name="20% - Accent4 2 9" xfId="180"/>
    <cellStyle name="20% - Accent4 3" xfId="181"/>
    <cellStyle name="20% - Accent4 3 2" xfId="182"/>
    <cellStyle name="20% - Accent4 3 3" xfId="183"/>
    <cellStyle name="20% - Accent4 3 4" xfId="184"/>
    <cellStyle name="20% - Accent4 4" xfId="185"/>
    <cellStyle name="20% - Accent4 4 2" xfId="186"/>
    <cellStyle name="20% - Accent4 5" xfId="187"/>
    <cellStyle name="20% - Accent4 5 2" xfId="188"/>
    <cellStyle name="20% - Accent4 6" xfId="189"/>
    <cellStyle name="20% - Accent4 6 2" xfId="190"/>
    <cellStyle name="20% - Accent4 7" xfId="191"/>
    <cellStyle name="20% - Accent4 7 2" xfId="192"/>
    <cellStyle name="20% - Accent4 8" xfId="193"/>
    <cellStyle name="20% - Accent4 8 2" xfId="194"/>
    <cellStyle name="20% - Accent4 9" xfId="195"/>
    <cellStyle name="20% - Accent4 9 2" xfId="196"/>
    <cellStyle name="20% - Accent5 10" xfId="197"/>
    <cellStyle name="20% - Accent5 10 2" xfId="198"/>
    <cellStyle name="20% - Accent5 11" xfId="199"/>
    <cellStyle name="20% - Accent5 11 2" xfId="200"/>
    <cellStyle name="20% - Accent5 12" xfId="201"/>
    <cellStyle name="20% - Accent5 12 2" xfId="202"/>
    <cellStyle name="20% - Accent5 13" xfId="203"/>
    <cellStyle name="20% - Accent5 13 2" xfId="204"/>
    <cellStyle name="20% - Accent5 14" xfId="205"/>
    <cellStyle name="20% - Accent5 14 2" xfId="206"/>
    <cellStyle name="20% - Accent5 15" xfId="207"/>
    <cellStyle name="20% - Accent5 15 2" xfId="208"/>
    <cellStyle name="20% - Accent5 16" xfId="209"/>
    <cellStyle name="20% - Accent5 16 2" xfId="210"/>
    <cellStyle name="20% - Accent5 17" xfId="211"/>
    <cellStyle name="20% - Accent5 17 2" xfId="212"/>
    <cellStyle name="20% - Accent5 2" xfId="213"/>
    <cellStyle name="20% - Accent5 2 2" xfId="214"/>
    <cellStyle name="20% - Accent5 2 2 2" xfId="215"/>
    <cellStyle name="20% - Accent5 2 3" xfId="216"/>
    <cellStyle name="20% - Accent5 2 3 2" xfId="217"/>
    <cellStyle name="20% - Accent5 2 4" xfId="218"/>
    <cellStyle name="20% - Accent5 2 4 2" xfId="219"/>
    <cellStyle name="20% - Accent5 2 5" xfId="220"/>
    <cellStyle name="20% - Accent5 2 5 2" xfId="221"/>
    <cellStyle name="20% - Accent5 2 6" xfId="222"/>
    <cellStyle name="20% - Accent5 2 6 2" xfId="223"/>
    <cellStyle name="20% - Accent5 2 7" xfId="224"/>
    <cellStyle name="20% - Accent5 2 7 2" xfId="225"/>
    <cellStyle name="20% - Accent5 2 8" xfId="226"/>
    <cellStyle name="20% - Accent5 2 9" xfId="227"/>
    <cellStyle name="20% - Accent5 3" xfId="228"/>
    <cellStyle name="20% - Accent5 3 2" xfId="229"/>
    <cellStyle name="20% - Accent5 3 3" xfId="230"/>
    <cellStyle name="20% - Accent5 3 4" xfId="231"/>
    <cellStyle name="20% - Accent5 4" xfId="232"/>
    <cellStyle name="20% - Accent5 4 2" xfId="233"/>
    <cellStyle name="20% - Accent5 5" xfId="234"/>
    <cellStyle name="20% - Accent5 5 2" xfId="235"/>
    <cellStyle name="20% - Accent5 6" xfId="236"/>
    <cellStyle name="20% - Accent5 6 2" xfId="237"/>
    <cellStyle name="20% - Accent5 7" xfId="238"/>
    <cellStyle name="20% - Accent5 7 2" xfId="239"/>
    <cellStyle name="20% - Accent5 8" xfId="240"/>
    <cellStyle name="20% - Accent5 8 2" xfId="241"/>
    <cellStyle name="20% - Accent5 9" xfId="242"/>
    <cellStyle name="20% - Accent5 9 2" xfId="243"/>
    <cellStyle name="20% - Accent6 10" xfId="244"/>
    <cellStyle name="20% - Accent6 10 2" xfId="245"/>
    <cellStyle name="20% - Accent6 11" xfId="246"/>
    <cellStyle name="20% - Accent6 11 2" xfId="247"/>
    <cellStyle name="20% - Accent6 12" xfId="248"/>
    <cellStyle name="20% - Accent6 12 2" xfId="249"/>
    <cellStyle name="20% - Accent6 13" xfId="250"/>
    <cellStyle name="20% - Accent6 13 2" xfId="251"/>
    <cellStyle name="20% - Accent6 14" xfId="252"/>
    <cellStyle name="20% - Accent6 14 2" xfId="253"/>
    <cellStyle name="20% - Accent6 15" xfId="254"/>
    <cellStyle name="20% - Accent6 15 2" xfId="255"/>
    <cellStyle name="20% - Accent6 16" xfId="256"/>
    <cellStyle name="20% - Accent6 16 2" xfId="257"/>
    <cellStyle name="20% - Accent6 17" xfId="258"/>
    <cellStyle name="20% - Accent6 17 2" xfId="259"/>
    <cellStyle name="20% - Accent6 2" xfId="260"/>
    <cellStyle name="20% - Accent6 2 2" xfId="261"/>
    <cellStyle name="20% - Accent6 2 2 2" xfId="262"/>
    <cellStyle name="20% - Accent6 2 3" xfId="263"/>
    <cellStyle name="20% - Accent6 2 3 2" xfId="264"/>
    <cellStyle name="20% - Accent6 2 4" xfId="265"/>
    <cellStyle name="20% - Accent6 2 4 2" xfId="266"/>
    <cellStyle name="20% - Accent6 2 5" xfId="267"/>
    <cellStyle name="20% - Accent6 2 5 2" xfId="268"/>
    <cellStyle name="20% - Accent6 2 6" xfId="269"/>
    <cellStyle name="20% - Accent6 2 6 2" xfId="270"/>
    <cellStyle name="20% - Accent6 2 7" xfId="271"/>
    <cellStyle name="20% - Accent6 2 7 2" xfId="272"/>
    <cellStyle name="20% - Accent6 2 8" xfId="273"/>
    <cellStyle name="20% - Accent6 2 9" xfId="274"/>
    <cellStyle name="20% - Accent6 3" xfId="275"/>
    <cellStyle name="20% - Accent6 3 2" xfId="276"/>
    <cellStyle name="20% - Accent6 3 3" xfId="277"/>
    <cellStyle name="20% - Accent6 3 4" xfId="278"/>
    <cellStyle name="20% - Accent6 4" xfId="279"/>
    <cellStyle name="20% - Accent6 4 2" xfId="280"/>
    <cellStyle name="20% - Accent6 5" xfId="281"/>
    <cellStyle name="20% - Accent6 5 2" xfId="282"/>
    <cellStyle name="20% - Accent6 6" xfId="283"/>
    <cellStyle name="20% - Accent6 6 2" xfId="284"/>
    <cellStyle name="20% - Accent6 7" xfId="285"/>
    <cellStyle name="20% - Accent6 7 2" xfId="286"/>
    <cellStyle name="20% - Accent6 8" xfId="287"/>
    <cellStyle name="20% - Accent6 8 2" xfId="288"/>
    <cellStyle name="20% - Accent6 9" xfId="289"/>
    <cellStyle name="20% - Accent6 9 2" xfId="290"/>
    <cellStyle name="25c734c591" xfId="291"/>
    <cellStyle name="40% - Accent1 10" xfId="292"/>
    <cellStyle name="40% - Accent1 10 2" xfId="293"/>
    <cellStyle name="40% - Accent1 11" xfId="294"/>
    <cellStyle name="40% - Accent1 11 2" xfId="295"/>
    <cellStyle name="40% - Accent1 12" xfId="296"/>
    <cellStyle name="40% - Accent1 12 2" xfId="297"/>
    <cellStyle name="40% - Accent1 13" xfId="298"/>
    <cellStyle name="40% - Accent1 13 2" xfId="299"/>
    <cellStyle name="40% - Accent1 14" xfId="300"/>
    <cellStyle name="40% - Accent1 14 2" xfId="301"/>
    <cellStyle name="40% - Accent1 15" xfId="302"/>
    <cellStyle name="40% - Accent1 15 2" xfId="303"/>
    <cellStyle name="40% - Accent1 16" xfId="304"/>
    <cellStyle name="40% - Accent1 16 2" xfId="305"/>
    <cellStyle name="40% - Accent1 17" xfId="306"/>
    <cellStyle name="40% - Accent1 17 2" xfId="307"/>
    <cellStyle name="40% - Accent1 2" xfId="308"/>
    <cellStyle name="40% - Accent1 2 2" xfId="309"/>
    <cellStyle name="40% - Accent1 2 2 2" xfId="310"/>
    <cellStyle name="40% - Accent1 2 3" xfId="311"/>
    <cellStyle name="40% - Accent1 2 3 2" xfId="312"/>
    <cellStyle name="40% - Accent1 2 4" xfId="313"/>
    <cellStyle name="40% - Accent1 2 4 2" xfId="314"/>
    <cellStyle name="40% - Accent1 2 5" xfId="315"/>
    <cellStyle name="40% - Accent1 2 5 2" xfId="316"/>
    <cellStyle name="40% - Accent1 2 6" xfId="317"/>
    <cellStyle name="40% - Accent1 2 6 2" xfId="318"/>
    <cellStyle name="40% - Accent1 2 7" xfId="319"/>
    <cellStyle name="40% - Accent1 2 7 2" xfId="320"/>
    <cellStyle name="40% - Accent1 2 8" xfId="321"/>
    <cellStyle name="40% - Accent1 2 9" xfId="322"/>
    <cellStyle name="40% - Accent1 3" xfId="323"/>
    <cellStyle name="40% - Accent1 3 2" xfId="324"/>
    <cellStyle name="40% - Accent1 3 3" xfId="325"/>
    <cellStyle name="40% - Accent1 3 4" xfId="326"/>
    <cellStyle name="40% - Accent1 4" xfId="327"/>
    <cellStyle name="40% - Accent1 4 2" xfId="328"/>
    <cellStyle name="40% - Accent1 5" xfId="329"/>
    <cellStyle name="40% - Accent1 5 2" xfId="330"/>
    <cellStyle name="40% - Accent1 6" xfId="331"/>
    <cellStyle name="40% - Accent1 6 2" xfId="332"/>
    <cellStyle name="40% - Accent1 7" xfId="333"/>
    <cellStyle name="40% - Accent1 7 2" xfId="334"/>
    <cellStyle name="40% - Accent1 8" xfId="335"/>
    <cellStyle name="40% - Accent1 8 2" xfId="336"/>
    <cellStyle name="40% - Accent1 9" xfId="337"/>
    <cellStyle name="40% - Accent1 9 2" xfId="338"/>
    <cellStyle name="40% - Accent2 10" xfId="339"/>
    <cellStyle name="40% - Accent2 10 2" xfId="340"/>
    <cellStyle name="40% - Accent2 11" xfId="341"/>
    <cellStyle name="40% - Accent2 11 2" xfId="342"/>
    <cellStyle name="40% - Accent2 12" xfId="343"/>
    <cellStyle name="40% - Accent2 12 2" xfId="344"/>
    <cellStyle name="40% - Accent2 13" xfId="345"/>
    <cellStyle name="40% - Accent2 13 2" xfId="346"/>
    <cellStyle name="40% - Accent2 14" xfId="347"/>
    <cellStyle name="40% - Accent2 14 2" xfId="348"/>
    <cellStyle name="40% - Accent2 15" xfId="349"/>
    <cellStyle name="40% - Accent2 15 2" xfId="350"/>
    <cellStyle name="40% - Accent2 16" xfId="351"/>
    <cellStyle name="40% - Accent2 16 2" xfId="352"/>
    <cellStyle name="40% - Accent2 17" xfId="353"/>
    <cellStyle name="40% - Accent2 17 2" xfId="354"/>
    <cellStyle name="40% - Accent2 2" xfId="355"/>
    <cellStyle name="40% - Accent2 2 2" xfId="356"/>
    <cellStyle name="40% - Accent2 2 2 2" xfId="357"/>
    <cellStyle name="40% - Accent2 2 3" xfId="358"/>
    <cellStyle name="40% - Accent2 2 3 2" xfId="359"/>
    <cellStyle name="40% - Accent2 2 4" xfId="360"/>
    <cellStyle name="40% - Accent2 2 4 2" xfId="361"/>
    <cellStyle name="40% - Accent2 2 5" xfId="362"/>
    <cellStyle name="40% - Accent2 2 5 2" xfId="363"/>
    <cellStyle name="40% - Accent2 2 6" xfId="364"/>
    <cellStyle name="40% - Accent2 2 6 2" xfId="365"/>
    <cellStyle name="40% - Accent2 2 7" xfId="366"/>
    <cellStyle name="40% - Accent2 2 7 2" xfId="367"/>
    <cellStyle name="40% - Accent2 2 8" xfId="368"/>
    <cellStyle name="40% - Accent2 2 9" xfId="369"/>
    <cellStyle name="40% - Accent2 3" xfId="370"/>
    <cellStyle name="40% - Accent2 3 2" xfId="371"/>
    <cellStyle name="40% - Accent2 3 3" xfId="372"/>
    <cellStyle name="40% - Accent2 3 4" xfId="373"/>
    <cellStyle name="40% - Accent2 4" xfId="374"/>
    <cellStyle name="40% - Accent2 4 2" xfId="375"/>
    <cellStyle name="40% - Accent2 5" xfId="376"/>
    <cellStyle name="40% - Accent2 5 2" xfId="377"/>
    <cellStyle name="40% - Accent2 6" xfId="378"/>
    <cellStyle name="40% - Accent2 6 2" xfId="379"/>
    <cellStyle name="40% - Accent2 7" xfId="380"/>
    <cellStyle name="40% - Accent2 7 2" xfId="381"/>
    <cellStyle name="40% - Accent2 8" xfId="382"/>
    <cellStyle name="40% - Accent2 8 2" xfId="383"/>
    <cellStyle name="40% - Accent2 9" xfId="384"/>
    <cellStyle name="40% - Accent2 9 2" xfId="385"/>
    <cellStyle name="40% - Accent3 10" xfId="386"/>
    <cellStyle name="40% - Accent3 10 2" xfId="387"/>
    <cellStyle name="40% - Accent3 11" xfId="388"/>
    <cellStyle name="40% - Accent3 11 2" xfId="389"/>
    <cellStyle name="40% - Accent3 12" xfId="390"/>
    <cellStyle name="40% - Accent3 12 2" xfId="391"/>
    <cellStyle name="40% - Accent3 13" xfId="392"/>
    <cellStyle name="40% - Accent3 13 2" xfId="393"/>
    <cellStyle name="40% - Accent3 14" xfId="394"/>
    <cellStyle name="40% - Accent3 14 2" xfId="395"/>
    <cellStyle name="40% - Accent3 15" xfId="396"/>
    <cellStyle name="40% - Accent3 15 2" xfId="397"/>
    <cellStyle name="40% - Accent3 16" xfId="398"/>
    <cellStyle name="40% - Accent3 16 2" xfId="399"/>
    <cellStyle name="40% - Accent3 17" xfId="400"/>
    <cellStyle name="40% - Accent3 17 2" xfId="401"/>
    <cellStyle name="40% - Accent3 2" xfId="402"/>
    <cellStyle name="40% - Accent3 2 2" xfId="403"/>
    <cellStyle name="40% - Accent3 2 2 2" xfId="404"/>
    <cellStyle name="40% - Accent3 2 3" xfId="405"/>
    <cellStyle name="40% - Accent3 2 3 2" xfId="406"/>
    <cellStyle name="40% - Accent3 2 4" xfId="407"/>
    <cellStyle name="40% - Accent3 2 4 2" xfId="408"/>
    <cellStyle name="40% - Accent3 2 5" xfId="409"/>
    <cellStyle name="40% - Accent3 2 5 2" xfId="410"/>
    <cellStyle name="40% - Accent3 2 6" xfId="411"/>
    <cellStyle name="40% - Accent3 2 6 2" xfId="412"/>
    <cellStyle name="40% - Accent3 2 7" xfId="413"/>
    <cellStyle name="40% - Accent3 2 7 2" xfId="414"/>
    <cellStyle name="40% - Accent3 2 8" xfId="415"/>
    <cellStyle name="40% - Accent3 2 9" xfId="416"/>
    <cellStyle name="40% - Accent3 3" xfId="417"/>
    <cellStyle name="40% - Accent3 3 2" xfId="418"/>
    <cellStyle name="40% - Accent3 3 3" xfId="419"/>
    <cellStyle name="40% - Accent3 3 4" xfId="420"/>
    <cellStyle name="40% - Accent3 4" xfId="421"/>
    <cellStyle name="40% - Accent3 4 2" xfId="422"/>
    <cellStyle name="40% - Accent3 5" xfId="423"/>
    <cellStyle name="40% - Accent3 5 2" xfId="424"/>
    <cellStyle name="40% - Accent3 6" xfId="425"/>
    <cellStyle name="40% - Accent3 6 2" xfId="426"/>
    <cellStyle name="40% - Accent3 7" xfId="427"/>
    <cellStyle name="40% - Accent3 7 2" xfId="428"/>
    <cellStyle name="40% - Accent3 8" xfId="429"/>
    <cellStyle name="40% - Accent3 8 2" xfId="430"/>
    <cellStyle name="40% - Accent3 9" xfId="431"/>
    <cellStyle name="40% - Accent3 9 2" xfId="432"/>
    <cellStyle name="40% - Accent4 10" xfId="433"/>
    <cellStyle name="40% - Accent4 10 2" xfId="434"/>
    <cellStyle name="40% - Accent4 11" xfId="435"/>
    <cellStyle name="40% - Accent4 11 2" xfId="436"/>
    <cellStyle name="40% - Accent4 12" xfId="437"/>
    <cellStyle name="40% - Accent4 12 2" xfId="438"/>
    <cellStyle name="40% - Accent4 13" xfId="439"/>
    <cellStyle name="40% - Accent4 13 2" xfId="440"/>
    <cellStyle name="40% - Accent4 14" xfId="441"/>
    <cellStyle name="40% - Accent4 14 2" xfId="442"/>
    <cellStyle name="40% - Accent4 15" xfId="443"/>
    <cellStyle name="40% - Accent4 15 2" xfId="444"/>
    <cellStyle name="40% - Accent4 16" xfId="445"/>
    <cellStyle name="40% - Accent4 16 2" xfId="446"/>
    <cellStyle name="40% - Accent4 17" xfId="447"/>
    <cellStyle name="40% - Accent4 17 2" xfId="448"/>
    <cellStyle name="40% - Accent4 2" xfId="449"/>
    <cellStyle name="40% - Accent4 2 2" xfId="450"/>
    <cellStyle name="40% - Accent4 2 2 2" xfId="451"/>
    <cellStyle name="40% - Accent4 2 3" xfId="452"/>
    <cellStyle name="40% - Accent4 2 3 2" xfId="453"/>
    <cellStyle name="40% - Accent4 2 4" xfId="454"/>
    <cellStyle name="40% - Accent4 2 4 2" xfId="455"/>
    <cellStyle name="40% - Accent4 2 5" xfId="456"/>
    <cellStyle name="40% - Accent4 2 5 2" xfId="457"/>
    <cellStyle name="40% - Accent4 2 6" xfId="458"/>
    <cellStyle name="40% - Accent4 2 6 2" xfId="459"/>
    <cellStyle name="40% - Accent4 2 7" xfId="460"/>
    <cellStyle name="40% - Accent4 2 7 2" xfId="461"/>
    <cellStyle name="40% - Accent4 2 8" xfId="462"/>
    <cellStyle name="40% - Accent4 2 9" xfId="463"/>
    <cellStyle name="40% - Accent4 3" xfId="464"/>
    <cellStyle name="40% - Accent4 3 2" xfId="465"/>
    <cellStyle name="40% - Accent4 3 3" xfId="466"/>
    <cellStyle name="40% - Accent4 3 4" xfId="467"/>
    <cellStyle name="40% - Accent4 4" xfId="468"/>
    <cellStyle name="40% - Accent4 4 2" xfId="469"/>
    <cellStyle name="40% - Accent4 5" xfId="470"/>
    <cellStyle name="40% - Accent4 5 2" xfId="471"/>
    <cellStyle name="40% - Accent4 6" xfId="472"/>
    <cellStyle name="40% - Accent4 6 2" xfId="473"/>
    <cellStyle name="40% - Accent4 7" xfId="474"/>
    <cellStyle name="40% - Accent4 7 2" xfId="475"/>
    <cellStyle name="40% - Accent4 8" xfId="476"/>
    <cellStyle name="40% - Accent4 8 2" xfId="477"/>
    <cellStyle name="40% - Accent4 9" xfId="478"/>
    <cellStyle name="40% - Accent4 9 2" xfId="479"/>
    <cellStyle name="40% - Accent5 10" xfId="480"/>
    <cellStyle name="40% - Accent5 10 2" xfId="481"/>
    <cellStyle name="40% - Accent5 11" xfId="482"/>
    <cellStyle name="40% - Accent5 11 2" xfId="483"/>
    <cellStyle name="40% - Accent5 12" xfId="484"/>
    <cellStyle name="40% - Accent5 12 2" xfId="485"/>
    <cellStyle name="40% - Accent5 13" xfId="486"/>
    <cellStyle name="40% - Accent5 13 2" xfId="487"/>
    <cellStyle name="40% - Accent5 14" xfId="488"/>
    <cellStyle name="40% - Accent5 14 2" xfId="489"/>
    <cellStyle name="40% - Accent5 15" xfId="490"/>
    <cellStyle name="40% - Accent5 15 2" xfId="491"/>
    <cellStyle name="40% - Accent5 16" xfId="492"/>
    <cellStyle name="40% - Accent5 16 2" xfId="493"/>
    <cellStyle name="40% - Accent5 17" xfId="494"/>
    <cellStyle name="40% - Accent5 17 2" xfId="495"/>
    <cellStyle name="40% - Accent5 2" xfId="496"/>
    <cellStyle name="40% - Accent5 2 2" xfId="497"/>
    <cellStyle name="40% - Accent5 2 2 2" xfId="498"/>
    <cellStyle name="40% - Accent5 2 3" xfId="499"/>
    <cellStyle name="40% - Accent5 2 3 2" xfId="500"/>
    <cellStyle name="40% - Accent5 2 4" xfId="501"/>
    <cellStyle name="40% - Accent5 2 4 2" xfId="502"/>
    <cellStyle name="40% - Accent5 2 5" xfId="503"/>
    <cellStyle name="40% - Accent5 2 5 2" xfId="504"/>
    <cellStyle name="40% - Accent5 2 6" xfId="505"/>
    <cellStyle name="40% - Accent5 2 6 2" xfId="506"/>
    <cellStyle name="40% - Accent5 2 7" xfId="507"/>
    <cellStyle name="40% - Accent5 2 7 2" xfId="508"/>
    <cellStyle name="40% - Accent5 2 8" xfId="509"/>
    <cellStyle name="40% - Accent5 2 9" xfId="510"/>
    <cellStyle name="40% - Accent5 3" xfId="511"/>
    <cellStyle name="40% - Accent5 3 2" xfId="512"/>
    <cellStyle name="40% - Accent5 3 3" xfId="513"/>
    <cellStyle name="40% - Accent5 3 4" xfId="514"/>
    <cellStyle name="40% - Accent5 4" xfId="515"/>
    <cellStyle name="40% - Accent5 4 2" xfId="516"/>
    <cellStyle name="40% - Accent5 5" xfId="517"/>
    <cellStyle name="40% - Accent5 5 2" xfId="518"/>
    <cellStyle name="40% - Accent5 6" xfId="519"/>
    <cellStyle name="40% - Accent5 6 2" xfId="520"/>
    <cellStyle name="40% - Accent5 7" xfId="521"/>
    <cellStyle name="40% - Accent5 7 2" xfId="522"/>
    <cellStyle name="40% - Accent5 8" xfId="523"/>
    <cellStyle name="40% - Accent5 8 2" xfId="524"/>
    <cellStyle name="40% - Accent5 9" xfId="525"/>
    <cellStyle name="40% - Accent5 9 2" xfId="526"/>
    <cellStyle name="40% - Accent6 10" xfId="527"/>
    <cellStyle name="40% - Accent6 10 2" xfId="528"/>
    <cellStyle name="40% - Accent6 11" xfId="529"/>
    <cellStyle name="40% - Accent6 11 2" xfId="530"/>
    <cellStyle name="40% - Accent6 12" xfId="531"/>
    <cellStyle name="40% - Accent6 12 2" xfId="532"/>
    <cellStyle name="40% - Accent6 13" xfId="533"/>
    <cellStyle name="40% - Accent6 13 2" xfId="534"/>
    <cellStyle name="40% - Accent6 14" xfId="535"/>
    <cellStyle name="40% - Accent6 14 2" xfId="536"/>
    <cellStyle name="40% - Accent6 15" xfId="537"/>
    <cellStyle name="40% - Accent6 15 2" xfId="538"/>
    <cellStyle name="40% - Accent6 16" xfId="539"/>
    <cellStyle name="40% - Accent6 16 2" xfId="540"/>
    <cellStyle name="40% - Accent6 17" xfId="541"/>
    <cellStyle name="40% - Accent6 17 2" xfId="542"/>
    <cellStyle name="40% - Accent6 2" xfId="543"/>
    <cellStyle name="40% - Accent6 2 2" xfId="544"/>
    <cellStyle name="40% - Accent6 2 2 2" xfId="545"/>
    <cellStyle name="40% - Accent6 2 3" xfId="546"/>
    <cellStyle name="40% - Accent6 2 3 2" xfId="547"/>
    <cellStyle name="40% - Accent6 2 4" xfId="548"/>
    <cellStyle name="40% - Accent6 2 4 2" xfId="549"/>
    <cellStyle name="40% - Accent6 2 5" xfId="550"/>
    <cellStyle name="40% - Accent6 2 5 2" xfId="551"/>
    <cellStyle name="40% - Accent6 2 6" xfId="552"/>
    <cellStyle name="40% - Accent6 2 6 2" xfId="553"/>
    <cellStyle name="40% - Accent6 2 7" xfId="554"/>
    <cellStyle name="40% - Accent6 2 7 2" xfId="555"/>
    <cellStyle name="40% - Accent6 2 8" xfId="556"/>
    <cellStyle name="40% - Accent6 2 9" xfId="557"/>
    <cellStyle name="40% - Accent6 3" xfId="558"/>
    <cellStyle name="40% - Accent6 3 2" xfId="559"/>
    <cellStyle name="40% - Accent6 3 3" xfId="560"/>
    <cellStyle name="40% - Accent6 3 4" xfId="561"/>
    <cellStyle name="40% - Accent6 4" xfId="562"/>
    <cellStyle name="40% - Accent6 4 2" xfId="563"/>
    <cellStyle name="40% - Accent6 5" xfId="564"/>
    <cellStyle name="40% - Accent6 5 2" xfId="565"/>
    <cellStyle name="40% - Accent6 6" xfId="566"/>
    <cellStyle name="40% - Accent6 6 2" xfId="567"/>
    <cellStyle name="40% - Accent6 7" xfId="568"/>
    <cellStyle name="40% - Accent6 7 2" xfId="569"/>
    <cellStyle name="40% - Accent6 8" xfId="570"/>
    <cellStyle name="40% - Accent6 8 2" xfId="571"/>
    <cellStyle name="40% - Accent6 9" xfId="572"/>
    <cellStyle name="40% - Accent6 9 2" xfId="573"/>
    <cellStyle name="56d2a6896d" xfId="574"/>
    <cellStyle name="60% - Accent1 10" xfId="575"/>
    <cellStyle name="60% - Accent1 11" xfId="576"/>
    <cellStyle name="60% - Accent1 12" xfId="577"/>
    <cellStyle name="60% - Accent1 13" xfId="578"/>
    <cellStyle name="60% - Accent1 14" xfId="579"/>
    <cellStyle name="60% - Accent1 15" xfId="580"/>
    <cellStyle name="60% - Accent1 16" xfId="581"/>
    <cellStyle name="60% - Accent1 17" xfId="582"/>
    <cellStyle name="60% - Accent1 2" xfId="583"/>
    <cellStyle name="60% - Accent1 2 2" xfId="584"/>
    <cellStyle name="60% - Accent1 2 3" xfId="585"/>
    <cellStyle name="60% - Accent1 2 4" xfId="586"/>
    <cellStyle name="60% - Accent1 2 5" xfId="587"/>
    <cellStyle name="60% - Accent1 2 6" xfId="588"/>
    <cellStyle name="60% - Accent1 3" xfId="589"/>
    <cellStyle name="60% - Accent1 4" xfId="590"/>
    <cellStyle name="60% - Accent1 5" xfId="591"/>
    <cellStyle name="60% - Accent1 6" xfId="592"/>
    <cellStyle name="60% - Accent1 7" xfId="593"/>
    <cellStyle name="60% - Accent1 8" xfId="594"/>
    <cellStyle name="60% - Accent1 9" xfId="595"/>
    <cellStyle name="60% - Accent2 10" xfId="596"/>
    <cellStyle name="60% - Accent2 11" xfId="597"/>
    <cellStyle name="60% - Accent2 12" xfId="598"/>
    <cellStyle name="60% - Accent2 13" xfId="599"/>
    <cellStyle name="60% - Accent2 14" xfId="600"/>
    <cellStyle name="60% - Accent2 15" xfId="601"/>
    <cellStyle name="60% - Accent2 16" xfId="602"/>
    <cellStyle name="60% - Accent2 17" xfId="603"/>
    <cellStyle name="60% - Accent2 2" xfId="604"/>
    <cellStyle name="60% - Accent2 2 2" xfId="605"/>
    <cellStyle name="60% - Accent2 2 3" xfId="606"/>
    <cellStyle name="60% - Accent2 2 4" xfId="607"/>
    <cellStyle name="60% - Accent2 2 5" xfId="608"/>
    <cellStyle name="60% - Accent2 2 6" xfId="609"/>
    <cellStyle name="60% - Accent2 3" xfId="610"/>
    <cellStyle name="60% - Accent2 4" xfId="611"/>
    <cellStyle name="60% - Accent2 5" xfId="612"/>
    <cellStyle name="60% - Accent2 6" xfId="613"/>
    <cellStyle name="60% - Accent2 7" xfId="614"/>
    <cellStyle name="60% - Accent2 8" xfId="615"/>
    <cellStyle name="60% - Accent2 9" xfId="616"/>
    <cellStyle name="60% - Accent3 10" xfId="617"/>
    <cellStyle name="60% - Accent3 11" xfId="618"/>
    <cellStyle name="60% - Accent3 12" xfId="619"/>
    <cellStyle name="60% - Accent3 13" xfId="620"/>
    <cellStyle name="60% - Accent3 14" xfId="621"/>
    <cellStyle name="60% - Accent3 15" xfId="622"/>
    <cellStyle name="60% - Accent3 16" xfId="623"/>
    <cellStyle name="60% - Accent3 17" xfId="624"/>
    <cellStyle name="60% - Accent3 2" xfId="625"/>
    <cellStyle name="60% - Accent3 2 2" xfId="626"/>
    <cellStyle name="60% - Accent3 2 3" xfId="627"/>
    <cellStyle name="60% - Accent3 2 4" xfId="628"/>
    <cellStyle name="60% - Accent3 2 5" xfId="629"/>
    <cellStyle name="60% - Accent3 2 6" xfId="630"/>
    <cellStyle name="60% - Accent3 3" xfId="631"/>
    <cellStyle name="60% - Accent3 4" xfId="632"/>
    <cellStyle name="60% - Accent3 5" xfId="633"/>
    <cellStyle name="60% - Accent3 6" xfId="634"/>
    <cellStyle name="60% - Accent3 7" xfId="635"/>
    <cellStyle name="60% - Accent3 8" xfId="636"/>
    <cellStyle name="60% - Accent3 9" xfId="637"/>
    <cellStyle name="60% - Accent4 10" xfId="638"/>
    <cellStyle name="60% - Accent4 11" xfId="639"/>
    <cellStyle name="60% - Accent4 12" xfId="640"/>
    <cellStyle name="60% - Accent4 13" xfId="641"/>
    <cellStyle name="60% - Accent4 14" xfId="642"/>
    <cellStyle name="60% - Accent4 15" xfId="643"/>
    <cellStyle name="60% - Accent4 16" xfId="644"/>
    <cellStyle name="60% - Accent4 17" xfId="645"/>
    <cellStyle name="60% - Accent4 2" xfId="646"/>
    <cellStyle name="60% - Accent4 2 2" xfId="647"/>
    <cellStyle name="60% - Accent4 2 3" xfId="648"/>
    <cellStyle name="60% - Accent4 2 4" xfId="649"/>
    <cellStyle name="60% - Accent4 2 5" xfId="650"/>
    <cellStyle name="60% - Accent4 2 6" xfId="651"/>
    <cellStyle name="60% - Accent4 3" xfId="652"/>
    <cellStyle name="60% - Accent4 4" xfId="653"/>
    <cellStyle name="60% - Accent4 5" xfId="654"/>
    <cellStyle name="60% - Accent4 6" xfId="655"/>
    <cellStyle name="60% - Accent4 7" xfId="656"/>
    <cellStyle name="60% - Accent4 8" xfId="657"/>
    <cellStyle name="60% - Accent4 9" xfId="658"/>
    <cellStyle name="60% - Accent5 10" xfId="659"/>
    <cellStyle name="60% - Accent5 11" xfId="660"/>
    <cellStyle name="60% - Accent5 12" xfId="661"/>
    <cellStyle name="60% - Accent5 13" xfId="662"/>
    <cellStyle name="60% - Accent5 14" xfId="663"/>
    <cellStyle name="60% - Accent5 15" xfId="664"/>
    <cellStyle name="60% - Accent5 16" xfId="665"/>
    <cellStyle name="60% - Accent5 17" xfId="666"/>
    <cellStyle name="60% - Accent5 2" xfId="667"/>
    <cellStyle name="60% - Accent5 2 2" xfId="668"/>
    <cellStyle name="60% - Accent5 2 3" xfId="669"/>
    <cellStyle name="60% - Accent5 2 4" xfId="670"/>
    <cellStyle name="60% - Accent5 2 5" xfId="671"/>
    <cellStyle name="60% - Accent5 2 6" xfId="672"/>
    <cellStyle name="60% - Accent5 3" xfId="673"/>
    <cellStyle name="60% - Accent5 4" xfId="674"/>
    <cellStyle name="60% - Accent5 5" xfId="675"/>
    <cellStyle name="60% - Accent5 6" xfId="676"/>
    <cellStyle name="60% - Accent5 7" xfId="677"/>
    <cellStyle name="60% - Accent5 8" xfId="678"/>
    <cellStyle name="60% - Accent5 9" xfId="679"/>
    <cellStyle name="60% - Accent6 10" xfId="680"/>
    <cellStyle name="60% - Accent6 11" xfId="681"/>
    <cellStyle name="60% - Accent6 12" xfId="682"/>
    <cellStyle name="60% - Accent6 13" xfId="683"/>
    <cellStyle name="60% - Accent6 14" xfId="684"/>
    <cellStyle name="60% - Accent6 15" xfId="685"/>
    <cellStyle name="60% - Accent6 16" xfId="686"/>
    <cellStyle name="60% - Accent6 17" xfId="687"/>
    <cellStyle name="60% - Accent6 2" xfId="688"/>
    <cellStyle name="60% - Accent6 2 2" xfId="689"/>
    <cellStyle name="60% - Accent6 2 3" xfId="690"/>
    <cellStyle name="60% - Accent6 2 4" xfId="691"/>
    <cellStyle name="60% - Accent6 2 5" xfId="692"/>
    <cellStyle name="60% - Accent6 2 6" xfId="693"/>
    <cellStyle name="60% - Accent6 3" xfId="694"/>
    <cellStyle name="60% - Accent6 4" xfId="695"/>
    <cellStyle name="60% - Accent6 5" xfId="696"/>
    <cellStyle name="60% - Accent6 6" xfId="697"/>
    <cellStyle name="60% - Accent6 7" xfId="698"/>
    <cellStyle name="60% - Accent6 8" xfId="699"/>
    <cellStyle name="60% - Accent6 9" xfId="700"/>
    <cellStyle name="671a1f7609" xfId="701"/>
    <cellStyle name="7db27fc9af_0" xfId="702"/>
    <cellStyle name="8cce065a96" xfId="703"/>
    <cellStyle name="Accent1 10" xfId="704"/>
    <cellStyle name="Accent1 11" xfId="705"/>
    <cellStyle name="Accent1 12" xfId="706"/>
    <cellStyle name="Accent1 13" xfId="707"/>
    <cellStyle name="Accent1 14" xfId="708"/>
    <cellStyle name="Accent1 15" xfId="709"/>
    <cellStyle name="Accent1 16" xfId="710"/>
    <cellStyle name="Accent1 17" xfId="711"/>
    <cellStyle name="Accent1 2" xfId="712"/>
    <cellStyle name="Accent1 2 2" xfId="713"/>
    <cellStyle name="Accent1 2 3" xfId="714"/>
    <cellStyle name="Accent1 2 4" xfId="715"/>
    <cellStyle name="Accent1 2 5" xfId="716"/>
    <cellStyle name="Accent1 2 6" xfId="717"/>
    <cellStyle name="Accent1 3" xfId="718"/>
    <cellStyle name="Accent1 4" xfId="719"/>
    <cellStyle name="Accent1 5" xfId="720"/>
    <cellStyle name="Accent1 6" xfId="721"/>
    <cellStyle name="Accent1 7" xfId="722"/>
    <cellStyle name="Accent1 8" xfId="723"/>
    <cellStyle name="Accent1 9" xfId="724"/>
    <cellStyle name="Accent2 10" xfId="725"/>
    <cellStyle name="Accent2 11" xfId="726"/>
    <cellStyle name="Accent2 12" xfId="727"/>
    <cellStyle name="Accent2 13" xfId="728"/>
    <cellStyle name="Accent2 14" xfId="729"/>
    <cellStyle name="Accent2 15" xfId="730"/>
    <cellStyle name="Accent2 16" xfId="731"/>
    <cellStyle name="Accent2 17" xfId="732"/>
    <cellStyle name="Accent2 2" xfId="733"/>
    <cellStyle name="Accent2 2 2" xfId="734"/>
    <cellStyle name="Accent2 2 3" xfId="735"/>
    <cellStyle name="Accent2 2 4" xfId="736"/>
    <cellStyle name="Accent2 2 5" xfId="737"/>
    <cellStyle name="Accent2 2 6" xfId="738"/>
    <cellStyle name="Accent2 3" xfId="739"/>
    <cellStyle name="Accent2 4" xfId="740"/>
    <cellStyle name="Accent2 5" xfId="741"/>
    <cellStyle name="Accent2 6" xfId="742"/>
    <cellStyle name="Accent2 7" xfId="743"/>
    <cellStyle name="Accent2 8" xfId="744"/>
    <cellStyle name="Accent2 9" xfId="745"/>
    <cellStyle name="Accent3 10" xfId="746"/>
    <cellStyle name="Accent3 11" xfId="747"/>
    <cellStyle name="Accent3 12" xfId="748"/>
    <cellStyle name="Accent3 13" xfId="749"/>
    <cellStyle name="Accent3 14" xfId="750"/>
    <cellStyle name="Accent3 15" xfId="751"/>
    <cellStyle name="Accent3 16" xfId="752"/>
    <cellStyle name="Accent3 17" xfId="753"/>
    <cellStyle name="Accent3 2" xfId="754"/>
    <cellStyle name="Accent3 2 2" xfId="755"/>
    <cellStyle name="Accent3 2 3" xfId="756"/>
    <cellStyle name="Accent3 2 4" xfId="757"/>
    <cellStyle name="Accent3 2 5" xfId="758"/>
    <cellStyle name="Accent3 2 6" xfId="759"/>
    <cellStyle name="Accent3 3" xfId="760"/>
    <cellStyle name="Accent3 4" xfId="761"/>
    <cellStyle name="Accent3 5" xfId="762"/>
    <cellStyle name="Accent3 6" xfId="763"/>
    <cellStyle name="Accent3 7" xfId="764"/>
    <cellStyle name="Accent3 8" xfId="765"/>
    <cellStyle name="Accent3 9" xfId="766"/>
    <cellStyle name="Accent4 10" xfId="767"/>
    <cellStyle name="Accent4 11" xfId="768"/>
    <cellStyle name="Accent4 12" xfId="769"/>
    <cellStyle name="Accent4 13" xfId="770"/>
    <cellStyle name="Accent4 14" xfId="771"/>
    <cellStyle name="Accent4 15" xfId="772"/>
    <cellStyle name="Accent4 16" xfId="773"/>
    <cellStyle name="Accent4 17" xfId="774"/>
    <cellStyle name="Accent4 2" xfId="775"/>
    <cellStyle name="Accent4 2 2" xfId="776"/>
    <cellStyle name="Accent4 2 3" xfId="777"/>
    <cellStyle name="Accent4 2 4" xfId="778"/>
    <cellStyle name="Accent4 2 5" xfId="779"/>
    <cellStyle name="Accent4 2 6" xfId="780"/>
    <cellStyle name="Accent4 3" xfId="781"/>
    <cellStyle name="Accent4 4" xfId="782"/>
    <cellStyle name="Accent4 5" xfId="783"/>
    <cellStyle name="Accent4 6" xfId="784"/>
    <cellStyle name="Accent4 7" xfId="785"/>
    <cellStyle name="Accent4 8" xfId="786"/>
    <cellStyle name="Accent4 9" xfId="787"/>
    <cellStyle name="Accent5 10" xfId="788"/>
    <cellStyle name="Accent5 11" xfId="789"/>
    <cellStyle name="Accent5 12" xfId="790"/>
    <cellStyle name="Accent5 13" xfId="791"/>
    <cellStyle name="Accent5 14" xfId="792"/>
    <cellStyle name="Accent5 15" xfId="793"/>
    <cellStyle name="Accent5 16" xfId="794"/>
    <cellStyle name="Accent5 17" xfId="795"/>
    <cellStyle name="Accent5 2" xfId="796"/>
    <cellStyle name="Accent5 2 2" xfId="797"/>
    <cellStyle name="Accent5 2 3" xfId="798"/>
    <cellStyle name="Accent5 2 4" xfId="799"/>
    <cellStyle name="Accent5 2 5" xfId="800"/>
    <cellStyle name="Accent5 2 6" xfId="801"/>
    <cellStyle name="Accent5 3" xfId="802"/>
    <cellStyle name="Accent5 4" xfId="803"/>
    <cellStyle name="Accent5 5" xfId="804"/>
    <cellStyle name="Accent5 6" xfId="805"/>
    <cellStyle name="Accent5 7" xfId="806"/>
    <cellStyle name="Accent5 8" xfId="807"/>
    <cellStyle name="Accent5 9" xfId="808"/>
    <cellStyle name="Accent6 10" xfId="809"/>
    <cellStyle name="Accent6 11" xfId="810"/>
    <cellStyle name="Accent6 12" xfId="811"/>
    <cellStyle name="Accent6 13" xfId="812"/>
    <cellStyle name="Accent6 14" xfId="813"/>
    <cellStyle name="Accent6 15" xfId="814"/>
    <cellStyle name="Accent6 16" xfId="815"/>
    <cellStyle name="Accent6 17" xfId="816"/>
    <cellStyle name="Accent6 2" xfId="817"/>
    <cellStyle name="Accent6 2 2" xfId="818"/>
    <cellStyle name="Accent6 2 3" xfId="819"/>
    <cellStyle name="Accent6 2 4" xfId="820"/>
    <cellStyle name="Accent6 2 5" xfId="821"/>
    <cellStyle name="Accent6 2 6" xfId="822"/>
    <cellStyle name="Accent6 3" xfId="823"/>
    <cellStyle name="Accent6 4" xfId="824"/>
    <cellStyle name="Accent6 5" xfId="825"/>
    <cellStyle name="Accent6 6" xfId="826"/>
    <cellStyle name="Accent6 7" xfId="827"/>
    <cellStyle name="Accent6 8" xfId="828"/>
    <cellStyle name="Accent6 9" xfId="829"/>
    <cellStyle name="b5efc59d0d" xfId="830"/>
    <cellStyle name="b63063350a" xfId="831"/>
    <cellStyle name="Bad 10" xfId="832"/>
    <cellStyle name="Bad 11" xfId="833"/>
    <cellStyle name="Bad 12" xfId="834"/>
    <cellStyle name="Bad 13" xfId="835"/>
    <cellStyle name="Bad 14" xfId="836"/>
    <cellStyle name="Bad 15" xfId="837"/>
    <cellStyle name="Bad 16" xfId="838"/>
    <cellStyle name="Bad 17" xfId="839"/>
    <cellStyle name="Bad 2" xfId="840"/>
    <cellStyle name="Bad 2 2" xfId="841"/>
    <cellStyle name="Bad 2 3" xfId="842"/>
    <cellStyle name="Bad 2 4" xfId="843"/>
    <cellStyle name="Bad 2 5" xfId="844"/>
    <cellStyle name="Bad 2 6" xfId="845"/>
    <cellStyle name="Bad 3" xfId="846"/>
    <cellStyle name="Bad 4" xfId="847"/>
    <cellStyle name="Bad 5" xfId="848"/>
    <cellStyle name="Bad 6" xfId="849"/>
    <cellStyle name="Bad 7" xfId="850"/>
    <cellStyle name="Bad 8" xfId="851"/>
    <cellStyle name="Bad 9" xfId="852"/>
    <cellStyle name="C00A" xfId="853"/>
    <cellStyle name="C00B" xfId="854"/>
    <cellStyle name="C00L" xfId="855"/>
    <cellStyle name="C01A" xfId="856"/>
    <cellStyle name="C01B" xfId="857"/>
    <cellStyle name="C01B 2" xfId="858"/>
    <cellStyle name="C01H" xfId="859"/>
    <cellStyle name="C01L" xfId="860"/>
    <cellStyle name="C02A" xfId="861"/>
    <cellStyle name="C02B" xfId="862"/>
    <cellStyle name="C02B 2" xfId="863"/>
    <cellStyle name="C02H" xfId="864"/>
    <cellStyle name="C02L" xfId="865"/>
    <cellStyle name="C03A" xfId="866"/>
    <cellStyle name="C03B" xfId="867"/>
    <cellStyle name="C03H" xfId="868"/>
    <cellStyle name="C03L" xfId="869"/>
    <cellStyle name="C04A" xfId="870"/>
    <cellStyle name="C04A 2" xfId="871"/>
    <cellStyle name="C04B" xfId="872"/>
    <cellStyle name="C04H" xfId="873"/>
    <cellStyle name="C04L" xfId="874"/>
    <cellStyle name="C05A" xfId="875"/>
    <cellStyle name="C05B" xfId="876"/>
    <cellStyle name="C05H" xfId="877"/>
    <cellStyle name="C05L" xfId="878"/>
    <cellStyle name="C05L 2" xfId="879"/>
    <cellStyle name="C06A" xfId="880"/>
    <cellStyle name="C06B" xfId="881"/>
    <cellStyle name="C06H" xfId="882"/>
    <cellStyle name="C06L" xfId="883"/>
    <cellStyle name="C07A" xfId="884"/>
    <cellStyle name="C07B" xfId="885"/>
    <cellStyle name="C07H" xfId="886"/>
    <cellStyle name="C07L" xfId="887"/>
    <cellStyle name="Calculation 10" xfId="888"/>
    <cellStyle name="Calculation 11" xfId="889"/>
    <cellStyle name="Calculation 12" xfId="890"/>
    <cellStyle name="Calculation 13" xfId="891"/>
    <cellStyle name="Calculation 14" xfId="892"/>
    <cellStyle name="Calculation 15" xfId="893"/>
    <cellStyle name="Calculation 16" xfId="894"/>
    <cellStyle name="Calculation 17" xfId="895"/>
    <cellStyle name="Calculation 2" xfId="896"/>
    <cellStyle name="Calculation 2 2" xfId="897"/>
    <cellStyle name="Calculation 2 3" xfId="898"/>
    <cellStyle name="Calculation 2 4" xfId="899"/>
    <cellStyle name="Calculation 2 5" xfId="900"/>
    <cellStyle name="Calculation 2 6" xfId="901"/>
    <cellStyle name="Calculation 3" xfId="902"/>
    <cellStyle name="Calculation 4" xfId="903"/>
    <cellStyle name="Calculation 5" xfId="904"/>
    <cellStyle name="Calculation 6" xfId="905"/>
    <cellStyle name="Calculation 7" xfId="906"/>
    <cellStyle name="Calculation 8" xfId="907"/>
    <cellStyle name="Calculation 9" xfId="908"/>
    <cellStyle name="Check Cell 10" xfId="909"/>
    <cellStyle name="Check Cell 11" xfId="910"/>
    <cellStyle name="Check Cell 12" xfId="911"/>
    <cellStyle name="Check Cell 13" xfId="912"/>
    <cellStyle name="Check Cell 14" xfId="913"/>
    <cellStyle name="Check Cell 15" xfId="914"/>
    <cellStyle name="Check Cell 16" xfId="915"/>
    <cellStyle name="Check Cell 17" xfId="916"/>
    <cellStyle name="Check Cell 2" xfId="917"/>
    <cellStyle name="Check Cell 2 2" xfId="918"/>
    <cellStyle name="Check Cell 2 3" xfId="919"/>
    <cellStyle name="Check Cell 2 4" xfId="920"/>
    <cellStyle name="Check Cell 2 5" xfId="921"/>
    <cellStyle name="Check Cell 2 6" xfId="922"/>
    <cellStyle name="Check Cell 3" xfId="923"/>
    <cellStyle name="Check Cell 4" xfId="924"/>
    <cellStyle name="Check Cell 5" xfId="925"/>
    <cellStyle name="Check Cell 6" xfId="926"/>
    <cellStyle name="Check Cell 7" xfId="927"/>
    <cellStyle name="Check Cell 8" xfId="928"/>
    <cellStyle name="Check Cell 9" xfId="929"/>
    <cellStyle name="Comma 10" xfId="930"/>
    <cellStyle name="Comma 10 2" xfId="931"/>
    <cellStyle name="Comma 10 2 2" xfId="932"/>
    <cellStyle name="Comma 10 2 3" xfId="933"/>
    <cellStyle name="Comma 10 2 4" xfId="934"/>
    <cellStyle name="Comma 10 3" xfId="935"/>
    <cellStyle name="Comma 100" xfId="936"/>
    <cellStyle name="Comma 100 2" xfId="937"/>
    <cellStyle name="Comma 101" xfId="938"/>
    <cellStyle name="Comma 101 2" xfId="939"/>
    <cellStyle name="Comma 102" xfId="940"/>
    <cellStyle name="Comma 102 2" xfId="941"/>
    <cellStyle name="Comma 103" xfId="942"/>
    <cellStyle name="Comma 103 2" xfId="943"/>
    <cellStyle name="Comma 104" xfId="944"/>
    <cellStyle name="Comma 104 2" xfId="945"/>
    <cellStyle name="Comma 105" xfId="946"/>
    <cellStyle name="Comma 105 2" xfId="947"/>
    <cellStyle name="Comma 106" xfId="948"/>
    <cellStyle name="Comma 106 2" xfId="949"/>
    <cellStyle name="Comma 107" xfId="950"/>
    <cellStyle name="Comma 107 2" xfId="951"/>
    <cellStyle name="Comma 108" xfId="952"/>
    <cellStyle name="Comma 108 2" xfId="953"/>
    <cellStyle name="Comma 109" xfId="954"/>
    <cellStyle name="Comma 11" xfId="955"/>
    <cellStyle name="Comma 11 2" xfId="956"/>
    <cellStyle name="Comma 11 3" xfId="957"/>
    <cellStyle name="Comma 110" xfId="958"/>
    <cellStyle name="Comma 110 2" xfId="959"/>
    <cellStyle name="Comma 111" xfId="960"/>
    <cellStyle name="Comma 111 2" xfId="961"/>
    <cellStyle name="Comma 112" xfId="962"/>
    <cellStyle name="Comma 112 2" xfId="963"/>
    <cellStyle name="Comma 113" xfId="964"/>
    <cellStyle name="Comma 113 2" xfId="965"/>
    <cellStyle name="Comma 114" xfId="966"/>
    <cellStyle name="Comma 12" xfId="967"/>
    <cellStyle name="Comma 12 2" xfId="968"/>
    <cellStyle name="Comma 120" xfId="969"/>
    <cellStyle name="Comma 120 2" xfId="970"/>
    <cellStyle name="Comma 13" xfId="971"/>
    <cellStyle name="Comma 13 2" xfId="972"/>
    <cellStyle name="Comma 14" xfId="973"/>
    <cellStyle name="Comma 15" xfId="974"/>
    <cellStyle name="Comma 169" xfId="975"/>
    <cellStyle name="Comma 169 2" xfId="976"/>
    <cellStyle name="Comma 2" xfId="977"/>
    <cellStyle name="Comma 2 10" xfId="978"/>
    <cellStyle name="Comma 2 10 2" xfId="979"/>
    <cellStyle name="Comma 2 11" xfId="980"/>
    <cellStyle name="Comma 2 11 2" xfId="981"/>
    <cellStyle name="Comma 2 12" xfId="982"/>
    <cellStyle name="Comma 2 2" xfId="983"/>
    <cellStyle name="Comma 2 2 2" xfId="984"/>
    <cellStyle name="Comma 2 3" xfId="985"/>
    <cellStyle name="Comma 2 3 2" xfId="986"/>
    <cellStyle name="Comma 2 4" xfId="987"/>
    <cellStyle name="Comma 2 4 2" xfId="988"/>
    <cellStyle name="Comma 2 4 3" xfId="989"/>
    <cellStyle name="Comma 2 4 4" xfId="990"/>
    <cellStyle name="Comma 2 5" xfId="991"/>
    <cellStyle name="Comma 2 6" xfId="992"/>
    <cellStyle name="Comma 2 7" xfId="993"/>
    <cellStyle name="Comma 2 8" xfId="994"/>
    <cellStyle name="Comma 2 9" xfId="995"/>
    <cellStyle name="Comma 24 2" xfId="996"/>
    <cellStyle name="Comma 24 2 2" xfId="997"/>
    <cellStyle name="Comma 24 2 3" xfId="998"/>
    <cellStyle name="Comma 24 2 4" xfId="999"/>
    <cellStyle name="Comma 252" xfId="1000"/>
    <cellStyle name="Comma 252 2" xfId="1001"/>
    <cellStyle name="Comma 252 3" xfId="1002"/>
    <cellStyle name="Comma 252 4" xfId="1003"/>
    <cellStyle name="Comma 26 2" xfId="1004"/>
    <cellStyle name="Comma 26 2 2" xfId="1005"/>
    <cellStyle name="Comma 26 2 3" xfId="1006"/>
    <cellStyle name="Comma 26 2 4" xfId="1007"/>
    <cellStyle name="Comma 27 2" xfId="1008"/>
    <cellStyle name="Comma 27 2 2" xfId="1009"/>
    <cellStyle name="Comma 27 2 3" xfId="1010"/>
    <cellStyle name="Comma 27 2 4" xfId="1011"/>
    <cellStyle name="Comma 3" xfId="1012"/>
    <cellStyle name="Comma 3 2" xfId="1013"/>
    <cellStyle name="Comma 3 2 2" xfId="1014"/>
    <cellStyle name="Comma 3 3" xfId="1015"/>
    <cellStyle name="Comma 3 3 2" xfId="1016"/>
    <cellStyle name="Comma 3 3 3" xfId="1017"/>
    <cellStyle name="Comma 3 4" xfId="1018"/>
    <cellStyle name="Comma 3 4 2" xfId="1019"/>
    <cellStyle name="Comma 3 5" xfId="1020"/>
    <cellStyle name="Comma 3 6" xfId="1021"/>
    <cellStyle name="Comma 3 6 2" xfId="1022"/>
    <cellStyle name="Comma 3 7" xfId="1023"/>
    <cellStyle name="Comma 3 8" xfId="1024"/>
    <cellStyle name="Comma 3 9" xfId="1025"/>
    <cellStyle name="Comma 4" xfId="1026"/>
    <cellStyle name="Comma 4 2" xfId="1027"/>
    <cellStyle name="Comma 4 2 2" xfId="1028"/>
    <cellStyle name="Comma 4 2 2 2" xfId="1029"/>
    <cellStyle name="Comma 4 3" xfId="1030"/>
    <cellStyle name="Comma 4 3 2" xfId="1031"/>
    <cellStyle name="Comma 4 4" xfId="1032"/>
    <cellStyle name="Comma 4 4 2" xfId="1033"/>
    <cellStyle name="Comma 4 5" xfId="1034"/>
    <cellStyle name="Comma 5" xfId="1035"/>
    <cellStyle name="Comma 5 2" xfId="1036"/>
    <cellStyle name="Comma 5 3" xfId="1037"/>
    <cellStyle name="Comma 5 3 2" xfId="1038"/>
    <cellStyle name="Comma 5 4" xfId="1039"/>
    <cellStyle name="Comma 5 4 2" xfId="1040"/>
    <cellStyle name="Comma 5 5" xfId="1041"/>
    <cellStyle name="Comma 5 6" xfId="1042"/>
    <cellStyle name="Comma 58" xfId="1043"/>
    <cellStyle name="Comma 58 2" xfId="1044"/>
    <cellStyle name="Comma 6" xfId="1045"/>
    <cellStyle name="Comma 6 2" xfId="1046"/>
    <cellStyle name="Comma 6 3" xfId="1047"/>
    <cellStyle name="Comma 6 3 2" xfId="1048"/>
    <cellStyle name="Comma 6 4" xfId="1049"/>
    <cellStyle name="Comma 6 4 2" xfId="1050"/>
    <cellStyle name="Comma 63" xfId="1051"/>
    <cellStyle name="Comma 63 2" xfId="1052"/>
    <cellStyle name="Comma 63 3" xfId="1053"/>
    <cellStyle name="Comma 7" xfId="1054"/>
    <cellStyle name="Comma 7 2" xfId="1055"/>
    <cellStyle name="Comma 7 3" xfId="1056"/>
    <cellStyle name="Comma 7 3 2" xfId="1057"/>
    <cellStyle name="Comma 7 4" xfId="1058"/>
    <cellStyle name="Comma 7 4 2" xfId="1059"/>
    <cellStyle name="Comma 7 5" xfId="1060"/>
    <cellStyle name="Comma 7 5 2" xfId="1061"/>
    <cellStyle name="Comma 7 6" xfId="1062"/>
    <cellStyle name="Comma 8" xfId="1063"/>
    <cellStyle name="Comma 8 2" xfId="1064"/>
    <cellStyle name="Comma 8 3" xfId="1065"/>
    <cellStyle name="Comma 8 3 2" xfId="1066"/>
    <cellStyle name="Comma 8 4" xfId="1067"/>
    <cellStyle name="Comma 8 4 2" xfId="1068"/>
    <cellStyle name="Comma 8 5" xfId="1069"/>
    <cellStyle name="Comma 89" xfId="1070"/>
    <cellStyle name="Comma 89 2" xfId="1071"/>
    <cellStyle name="Comma 89 2 2" xfId="1072"/>
    <cellStyle name="Comma 89 3" xfId="1073"/>
    <cellStyle name="Comma 89 4" xfId="1074"/>
    <cellStyle name="Comma 9" xfId="1075"/>
    <cellStyle name="Comma 9 2" xfId="1076"/>
    <cellStyle name="Comma 9 3" xfId="1077"/>
    <cellStyle name="Comma 9 3 2" xfId="1078"/>
    <cellStyle name="Comma 9 4" xfId="1079"/>
    <cellStyle name="Comma 9 4 2" xfId="1080"/>
    <cellStyle name="Comma 9 5" xfId="1081"/>
    <cellStyle name="Comma 90" xfId="1082"/>
    <cellStyle name="Comma 90 2" xfId="1083"/>
    <cellStyle name="Comma 91" xfId="1084"/>
    <cellStyle name="Comma 91 2" xfId="1085"/>
    <cellStyle name="Comma 91 2 2" xfId="1086"/>
    <cellStyle name="Comma 91 3" xfId="1087"/>
    <cellStyle name="Comma 91 4" xfId="1088"/>
    <cellStyle name="Comma 92" xfId="1089"/>
    <cellStyle name="Comma 92 2" xfId="1090"/>
    <cellStyle name="Comma 93" xfId="1091"/>
    <cellStyle name="Comma 93 2" xfId="1092"/>
    <cellStyle name="Comma 94" xfId="1093"/>
    <cellStyle name="Comma 94 2" xfId="1094"/>
    <cellStyle name="Comma 95" xfId="1095"/>
    <cellStyle name="Comma 95 2" xfId="1096"/>
    <cellStyle name="Comma 96" xfId="1097"/>
    <cellStyle name="Comma 96 2" xfId="1098"/>
    <cellStyle name="Comma 97" xfId="1099"/>
    <cellStyle name="Comma 97 2" xfId="1100"/>
    <cellStyle name="Comma 98" xfId="1101"/>
    <cellStyle name="Comma 98 2" xfId="1102"/>
    <cellStyle name="Comma 99" xfId="1103"/>
    <cellStyle name="Comma 99 2" xfId="1104"/>
    <cellStyle name="Comma0" xfId="1105"/>
    <cellStyle name="Comma0 2" xfId="1106"/>
    <cellStyle name="Currency 10" xfId="1107"/>
    <cellStyle name="Currency 10 2" xfId="1108"/>
    <cellStyle name="Currency 10 3" xfId="1109"/>
    <cellStyle name="Currency 10 4" xfId="1110"/>
    <cellStyle name="Currency 10 5" xfId="1111"/>
    <cellStyle name="Currency 11" xfId="1112"/>
    <cellStyle name="Currency 11 2" xfId="1113"/>
    <cellStyle name="Currency 11 3" xfId="1114"/>
    <cellStyle name="Currency 11 4" xfId="1115"/>
    <cellStyle name="Currency 11 5" xfId="1116"/>
    <cellStyle name="Currency 12" xfId="1117"/>
    <cellStyle name="Currency 12 10" xfId="1118"/>
    <cellStyle name="Currency 12 10 2" xfId="1119"/>
    <cellStyle name="Currency 12 11" xfId="1120"/>
    <cellStyle name="Currency 12 11 2" xfId="1121"/>
    <cellStyle name="Currency 12 12" xfId="1122"/>
    <cellStyle name="Currency 12 12 2" xfId="1123"/>
    <cellStyle name="Currency 12 13" xfId="1124"/>
    <cellStyle name="Currency 12 13 2" xfId="1125"/>
    <cellStyle name="Currency 12 14" xfId="1126"/>
    <cellStyle name="Currency 12 14 2" xfId="1127"/>
    <cellStyle name="Currency 12 15" xfId="1128"/>
    <cellStyle name="Currency 12 15 2" xfId="1129"/>
    <cellStyle name="Currency 12 16" xfId="1130"/>
    <cellStyle name="Currency 12 17" xfId="1131"/>
    <cellStyle name="Currency 12 2" xfId="1132"/>
    <cellStyle name="Currency 12 2 2" xfId="1133"/>
    <cellStyle name="Currency 12 3" xfId="1134"/>
    <cellStyle name="Currency 12 3 2" xfId="1135"/>
    <cellStyle name="Currency 12 4" xfId="1136"/>
    <cellStyle name="Currency 12 4 2" xfId="1137"/>
    <cellStyle name="Currency 12 5" xfId="1138"/>
    <cellStyle name="Currency 12 5 2" xfId="1139"/>
    <cellStyle name="Currency 12 6" xfId="1140"/>
    <cellStyle name="Currency 12 6 2" xfId="1141"/>
    <cellStyle name="Currency 12 7" xfId="1142"/>
    <cellStyle name="Currency 12 7 2" xfId="1143"/>
    <cellStyle name="Currency 12 8" xfId="1144"/>
    <cellStyle name="Currency 12 8 2" xfId="1145"/>
    <cellStyle name="Currency 12 9" xfId="1146"/>
    <cellStyle name="Currency 12 9 2" xfId="1147"/>
    <cellStyle name="Currency 15" xfId="1148"/>
    <cellStyle name="Currency 15 10" xfId="1149"/>
    <cellStyle name="Currency 15 10 2" xfId="1150"/>
    <cellStyle name="Currency 15 11" xfId="1151"/>
    <cellStyle name="Currency 15 11 2" xfId="1152"/>
    <cellStyle name="Currency 15 12" xfId="1153"/>
    <cellStyle name="Currency 15 12 2" xfId="1154"/>
    <cellStyle name="Currency 15 13" xfId="1155"/>
    <cellStyle name="Currency 15 13 2" xfId="1156"/>
    <cellStyle name="Currency 15 14" xfId="1157"/>
    <cellStyle name="Currency 15 14 2" xfId="1158"/>
    <cellStyle name="Currency 15 15" xfId="1159"/>
    <cellStyle name="Currency 15 15 2" xfId="1160"/>
    <cellStyle name="Currency 15 16" xfId="1161"/>
    <cellStyle name="Currency 15 17" xfId="1162"/>
    <cellStyle name="Currency 15 2" xfId="1163"/>
    <cellStyle name="Currency 15 2 2" xfId="1164"/>
    <cellStyle name="Currency 15 3" xfId="1165"/>
    <cellStyle name="Currency 15 3 2" xfId="1166"/>
    <cellStyle name="Currency 15 4" xfId="1167"/>
    <cellStyle name="Currency 15 4 2" xfId="1168"/>
    <cellStyle name="Currency 15 5" xfId="1169"/>
    <cellStyle name="Currency 15 5 2" xfId="1170"/>
    <cellStyle name="Currency 15 6" xfId="1171"/>
    <cellStyle name="Currency 15 6 2" xfId="1172"/>
    <cellStyle name="Currency 15 7" xfId="1173"/>
    <cellStyle name="Currency 15 7 2" xfId="1174"/>
    <cellStyle name="Currency 15 8" xfId="1175"/>
    <cellStyle name="Currency 15 8 2" xfId="1176"/>
    <cellStyle name="Currency 15 9" xfId="1177"/>
    <cellStyle name="Currency 15 9 2" xfId="1178"/>
    <cellStyle name="Currency 2" xfId="1179"/>
    <cellStyle name="Currency 2 2" xfId="1180"/>
    <cellStyle name="Currency 2 2 2" xfId="1181"/>
    <cellStyle name="Currency 2 3" xfId="1182"/>
    <cellStyle name="Currency 3" xfId="1183"/>
    <cellStyle name="Currency 3 2" xfId="1184"/>
    <cellStyle name="Currency 3 2 2" xfId="1185"/>
    <cellStyle name="Currency 3 2 3" xfId="1186"/>
    <cellStyle name="Currency 3 3" xfId="1187"/>
    <cellStyle name="Currency 3 4" xfId="1188"/>
    <cellStyle name="Currency 3 5" xfId="1189"/>
    <cellStyle name="Currency 34" xfId="1190"/>
    <cellStyle name="Currency 34 10" xfId="1191"/>
    <cellStyle name="Currency 34 10 2" xfId="1192"/>
    <cellStyle name="Currency 34 11" xfId="1193"/>
    <cellStyle name="Currency 34 11 2" xfId="1194"/>
    <cellStyle name="Currency 34 12" xfId="1195"/>
    <cellStyle name="Currency 34 12 2" xfId="1196"/>
    <cellStyle name="Currency 34 13" xfId="1197"/>
    <cellStyle name="Currency 34 13 2" xfId="1198"/>
    <cellStyle name="Currency 34 14" xfId="1199"/>
    <cellStyle name="Currency 34 14 2" xfId="1200"/>
    <cellStyle name="Currency 34 15" xfId="1201"/>
    <cellStyle name="Currency 34 15 2" xfId="1202"/>
    <cellStyle name="Currency 34 16" xfId="1203"/>
    <cellStyle name="Currency 34 17" xfId="1204"/>
    <cellStyle name="Currency 34 2" xfId="1205"/>
    <cellStyle name="Currency 34 2 2" xfId="1206"/>
    <cellStyle name="Currency 34 3" xfId="1207"/>
    <cellStyle name="Currency 34 3 2" xfId="1208"/>
    <cellStyle name="Currency 34 4" xfId="1209"/>
    <cellStyle name="Currency 34 4 2" xfId="1210"/>
    <cellStyle name="Currency 34 5" xfId="1211"/>
    <cellStyle name="Currency 34 5 2" xfId="1212"/>
    <cellStyle name="Currency 34 6" xfId="1213"/>
    <cellStyle name="Currency 34 6 2" xfId="1214"/>
    <cellStyle name="Currency 34 7" xfId="1215"/>
    <cellStyle name="Currency 34 7 2" xfId="1216"/>
    <cellStyle name="Currency 34 8" xfId="1217"/>
    <cellStyle name="Currency 34 8 2" xfId="1218"/>
    <cellStyle name="Currency 34 9" xfId="1219"/>
    <cellStyle name="Currency 34 9 2" xfId="1220"/>
    <cellStyle name="Currency 4" xfId="1221"/>
    <cellStyle name="Currency 4 2" xfId="1222"/>
    <cellStyle name="Currency 4 2 2" xfId="1223"/>
    <cellStyle name="Currency 49" xfId="1224"/>
    <cellStyle name="Currency 49 10" xfId="1225"/>
    <cellStyle name="Currency 49 10 2" xfId="1226"/>
    <cellStyle name="Currency 49 11" xfId="1227"/>
    <cellStyle name="Currency 49 11 2" xfId="1228"/>
    <cellStyle name="Currency 49 12" xfId="1229"/>
    <cellStyle name="Currency 49 12 2" xfId="1230"/>
    <cellStyle name="Currency 49 13" xfId="1231"/>
    <cellStyle name="Currency 49 13 2" xfId="1232"/>
    <cellStyle name="Currency 49 14" xfId="1233"/>
    <cellStyle name="Currency 49 14 2" xfId="1234"/>
    <cellStyle name="Currency 49 15" xfId="1235"/>
    <cellStyle name="Currency 49 15 2" xfId="1236"/>
    <cellStyle name="Currency 49 16" xfId="1237"/>
    <cellStyle name="Currency 49 17" xfId="1238"/>
    <cellStyle name="Currency 49 2" xfId="1239"/>
    <cellStyle name="Currency 49 2 2" xfId="1240"/>
    <cellStyle name="Currency 49 3" xfId="1241"/>
    <cellStyle name="Currency 49 3 2" xfId="1242"/>
    <cellStyle name="Currency 49 4" xfId="1243"/>
    <cellStyle name="Currency 49 4 2" xfId="1244"/>
    <cellStyle name="Currency 49 5" xfId="1245"/>
    <cellStyle name="Currency 49 5 2" xfId="1246"/>
    <cellStyle name="Currency 49 6" xfId="1247"/>
    <cellStyle name="Currency 49 6 2" xfId="1248"/>
    <cellStyle name="Currency 49 7" xfId="1249"/>
    <cellStyle name="Currency 49 7 2" xfId="1250"/>
    <cellStyle name="Currency 49 8" xfId="1251"/>
    <cellStyle name="Currency 49 8 2" xfId="1252"/>
    <cellStyle name="Currency 49 9" xfId="1253"/>
    <cellStyle name="Currency 49 9 2" xfId="1254"/>
    <cellStyle name="Currency 5" xfId="1255"/>
    <cellStyle name="Currency 5 2" xfId="1256"/>
    <cellStyle name="Currency 5 2 2" xfId="1257"/>
    <cellStyle name="Currency 5 3" xfId="1258"/>
    <cellStyle name="Currency 5 4" xfId="1259"/>
    <cellStyle name="Currency 5 5" xfId="1260"/>
    <cellStyle name="Currency 5 6" xfId="1261"/>
    <cellStyle name="Currency 59 10" xfId="1262"/>
    <cellStyle name="Currency 59 10 2" xfId="1263"/>
    <cellStyle name="Currency 59 11" xfId="1264"/>
    <cellStyle name="Currency 59 11 2" xfId="1265"/>
    <cellStyle name="Currency 59 12" xfId="1266"/>
    <cellStyle name="Currency 59 12 2" xfId="1267"/>
    <cellStyle name="Currency 59 13" xfId="1268"/>
    <cellStyle name="Currency 59 13 2" xfId="1269"/>
    <cellStyle name="Currency 59 14" xfId="1270"/>
    <cellStyle name="Currency 59 14 10" xfId="1271"/>
    <cellStyle name="Currency 59 14 11" xfId="1272"/>
    <cellStyle name="Currency 59 14 12" xfId="1273"/>
    <cellStyle name="Currency 59 14 13" xfId="1274"/>
    <cellStyle name="Currency 59 14 14" xfId="1275"/>
    <cellStyle name="Currency 59 14 15" xfId="1276"/>
    <cellStyle name="Currency 59 14 16" xfId="1277"/>
    <cellStyle name="Currency 59 14 17" xfId="1278"/>
    <cellStyle name="Currency 59 14 2" xfId="1279"/>
    <cellStyle name="Currency 59 14 3" xfId="1280"/>
    <cellStyle name="Currency 59 14 4" xfId="1281"/>
    <cellStyle name="Currency 59 14 5" xfId="1282"/>
    <cellStyle name="Currency 59 14 6" xfId="1283"/>
    <cellStyle name="Currency 59 14 7" xfId="1284"/>
    <cellStyle name="Currency 59 14 8" xfId="1285"/>
    <cellStyle name="Currency 59 14 9" xfId="1286"/>
    <cellStyle name="Currency 59 15" xfId="1287"/>
    <cellStyle name="Currency 59 15 2" xfId="1288"/>
    <cellStyle name="Currency 59 2" xfId="1289"/>
    <cellStyle name="Currency 59 2 2" xfId="1290"/>
    <cellStyle name="Currency 59 3" xfId="1291"/>
    <cellStyle name="Currency 59 3 2" xfId="1292"/>
    <cellStyle name="Currency 59 4" xfId="1293"/>
    <cellStyle name="Currency 59 4 2" xfId="1294"/>
    <cellStyle name="Currency 59 5" xfId="1295"/>
    <cellStyle name="Currency 59 5 2" xfId="1296"/>
    <cellStyle name="Currency 59 6" xfId="1297"/>
    <cellStyle name="Currency 59 6 2" xfId="1298"/>
    <cellStyle name="Currency 59 7" xfId="1299"/>
    <cellStyle name="Currency 59 7 2" xfId="1300"/>
    <cellStyle name="Currency 59 8" xfId="1301"/>
    <cellStyle name="Currency 59 8 2" xfId="1302"/>
    <cellStyle name="Currency 59 9" xfId="1303"/>
    <cellStyle name="Currency 59 9 2" xfId="1304"/>
    <cellStyle name="Currency 6" xfId="1305"/>
    <cellStyle name="Currency 60" xfId="1306"/>
    <cellStyle name="Currency 60 10" xfId="1307"/>
    <cellStyle name="Currency 60 10 2" xfId="1308"/>
    <cellStyle name="Currency 60 11" xfId="1309"/>
    <cellStyle name="Currency 60 11 2" xfId="1310"/>
    <cellStyle name="Currency 60 12" xfId="1311"/>
    <cellStyle name="Currency 60 12 2" xfId="1312"/>
    <cellStyle name="Currency 60 13" xfId="1313"/>
    <cellStyle name="Currency 60 13 2" xfId="1314"/>
    <cellStyle name="Currency 60 14" xfId="1315"/>
    <cellStyle name="Currency 60 14 2" xfId="1316"/>
    <cellStyle name="Currency 60 15" xfId="1317"/>
    <cellStyle name="Currency 60 15 2" xfId="1318"/>
    <cellStyle name="Currency 60 16" xfId="1319"/>
    <cellStyle name="Currency 60 17" xfId="1320"/>
    <cellStyle name="Currency 60 18" xfId="1321"/>
    <cellStyle name="Currency 60 19" xfId="1322"/>
    <cellStyle name="Currency 60 2" xfId="1323"/>
    <cellStyle name="Currency 60 2 2" xfId="1324"/>
    <cellStyle name="Currency 60 20" xfId="1325"/>
    <cellStyle name="Currency 60 21" xfId="1326"/>
    <cellStyle name="Currency 60 22" xfId="1327"/>
    <cellStyle name="Currency 60 23" xfId="1328"/>
    <cellStyle name="Currency 60 24" xfId="1329"/>
    <cellStyle name="Currency 60 25" xfId="1330"/>
    <cellStyle name="Currency 60 26" xfId="1331"/>
    <cellStyle name="Currency 60 27" xfId="1332"/>
    <cellStyle name="Currency 60 28" xfId="1333"/>
    <cellStyle name="Currency 60 29" xfId="1334"/>
    <cellStyle name="Currency 60 3" xfId="1335"/>
    <cellStyle name="Currency 60 3 2" xfId="1336"/>
    <cellStyle name="Currency 60 30" xfId="1337"/>
    <cellStyle name="Currency 60 31" xfId="1338"/>
    <cellStyle name="Currency 60 4" xfId="1339"/>
    <cellStyle name="Currency 60 4 2" xfId="1340"/>
    <cellStyle name="Currency 60 5" xfId="1341"/>
    <cellStyle name="Currency 60 5 2" xfId="1342"/>
    <cellStyle name="Currency 60 6" xfId="1343"/>
    <cellStyle name="Currency 60 6 2" xfId="1344"/>
    <cellStyle name="Currency 60 7" xfId="1345"/>
    <cellStyle name="Currency 60 7 2" xfId="1346"/>
    <cellStyle name="Currency 60 8" xfId="1347"/>
    <cellStyle name="Currency 60 8 2" xfId="1348"/>
    <cellStyle name="Currency 60 9" xfId="1349"/>
    <cellStyle name="Currency 60 9 2" xfId="1350"/>
    <cellStyle name="Currency 62 10" xfId="1351"/>
    <cellStyle name="Currency 62 10 2" xfId="1352"/>
    <cellStyle name="Currency 62 11" xfId="1353"/>
    <cellStyle name="Currency 62 11 2" xfId="1354"/>
    <cellStyle name="Currency 62 12" xfId="1355"/>
    <cellStyle name="Currency 62 12 2" xfId="1356"/>
    <cellStyle name="Currency 62 13" xfId="1357"/>
    <cellStyle name="Currency 62 13 2" xfId="1358"/>
    <cellStyle name="Currency 62 14" xfId="1359"/>
    <cellStyle name="Currency 62 14 2" xfId="1360"/>
    <cellStyle name="Currency 62 14 3" xfId="1361"/>
    <cellStyle name="Currency 62 15" xfId="1362"/>
    <cellStyle name="Currency 62 15 2" xfId="1363"/>
    <cellStyle name="Currency 62 2" xfId="1364"/>
    <cellStyle name="Currency 62 2 2" xfId="1365"/>
    <cellStyle name="Currency 62 3" xfId="1366"/>
    <cellStyle name="Currency 62 3 2" xfId="1367"/>
    <cellStyle name="Currency 62 4" xfId="1368"/>
    <cellStyle name="Currency 62 4 2" xfId="1369"/>
    <cellStyle name="Currency 62 5" xfId="1370"/>
    <cellStyle name="Currency 62 5 2" xfId="1371"/>
    <cellStyle name="Currency 62 6" xfId="1372"/>
    <cellStyle name="Currency 62 6 2" xfId="1373"/>
    <cellStyle name="Currency 62 7" xfId="1374"/>
    <cellStyle name="Currency 62 7 2" xfId="1375"/>
    <cellStyle name="Currency 62 8" xfId="1376"/>
    <cellStyle name="Currency 62 8 2" xfId="1377"/>
    <cellStyle name="Currency 62 9" xfId="1378"/>
    <cellStyle name="Currency 62 9 2" xfId="1379"/>
    <cellStyle name="Currency 64 10" xfId="1380"/>
    <cellStyle name="Currency 64 10 2" xfId="1381"/>
    <cellStyle name="Currency 64 11" xfId="1382"/>
    <cellStyle name="Currency 64 11 2" xfId="1383"/>
    <cellStyle name="Currency 64 12" xfId="1384"/>
    <cellStyle name="Currency 64 12 2" xfId="1385"/>
    <cellStyle name="Currency 64 13" xfId="1386"/>
    <cellStyle name="Currency 64 13 2" xfId="1387"/>
    <cellStyle name="Currency 64 14" xfId="1388"/>
    <cellStyle name="Currency 64 14 2" xfId="1389"/>
    <cellStyle name="Currency 64 15" xfId="1390"/>
    <cellStyle name="Currency 64 15 2" xfId="1391"/>
    <cellStyle name="Currency 64 15 3" xfId="1392"/>
    <cellStyle name="Currency 64 2" xfId="1393"/>
    <cellStyle name="Currency 64 2 2" xfId="1394"/>
    <cellStyle name="Currency 64 3" xfId="1395"/>
    <cellStyle name="Currency 64 3 2" xfId="1396"/>
    <cellStyle name="Currency 64 4" xfId="1397"/>
    <cellStyle name="Currency 64 4 2" xfId="1398"/>
    <cellStyle name="Currency 64 5" xfId="1399"/>
    <cellStyle name="Currency 64 5 2" xfId="1400"/>
    <cellStyle name="Currency 64 6" xfId="1401"/>
    <cellStyle name="Currency 64 6 2" xfId="1402"/>
    <cellStyle name="Currency 64 7" xfId="1403"/>
    <cellStyle name="Currency 64 7 2" xfId="1404"/>
    <cellStyle name="Currency 64 8" xfId="1405"/>
    <cellStyle name="Currency 64 8 2" xfId="1406"/>
    <cellStyle name="Currency 64 9" xfId="1407"/>
    <cellStyle name="Currency 64 9 2" xfId="1408"/>
    <cellStyle name="Currency 7" xfId="1409"/>
    <cellStyle name="Currency 7 2" xfId="1410"/>
    <cellStyle name="Currency 8" xfId="1411"/>
    <cellStyle name="Currency 8 2" xfId="1412"/>
    <cellStyle name="Currency 82" xfId="1413"/>
    <cellStyle name="Currency 82 2" xfId="1414"/>
    <cellStyle name="Currency 9" xfId="1415"/>
    <cellStyle name="Currency 94" xfId="1416"/>
    <cellStyle name="Currency 94 2" xfId="1417"/>
    <cellStyle name="Currency 94 3" xfId="1418"/>
    <cellStyle name="Currency 95" xfId="1419"/>
    <cellStyle name="Currency 95 2" xfId="1420"/>
    <cellStyle name="Currency 95 3" xfId="1421"/>
    <cellStyle name="Currency0" xfId="1422"/>
    <cellStyle name="Currency0 2" xfId="1423"/>
    <cellStyle name="Date" xfId="1424"/>
    <cellStyle name="Date 2" xfId="1425"/>
    <cellStyle name="e0cd69d327" xfId="1426"/>
    <cellStyle name="Explanatory Text 10" xfId="1427"/>
    <cellStyle name="Explanatory Text 11" xfId="1428"/>
    <cellStyle name="Explanatory Text 12" xfId="1429"/>
    <cellStyle name="Explanatory Text 13" xfId="1430"/>
    <cellStyle name="Explanatory Text 14" xfId="1431"/>
    <cellStyle name="Explanatory Text 15" xfId="1432"/>
    <cellStyle name="Explanatory Text 16" xfId="1433"/>
    <cellStyle name="Explanatory Text 17" xfId="1434"/>
    <cellStyle name="Explanatory Text 2" xfId="1435"/>
    <cellStyle name="Explanatory Text 2 2" xfId="1436"/>
    <cellStyle name="Explanatory Text 2 3" xfId="1437"/>
    <cellStyle name="Explanatory Text 2 4" xfId="1438"/>
    <cellStyle name="Explanatory Text 2 5" xfId="1439"/>
    <cellStyle name="Explanatory Text 2 6" xfId="1440"/>
    <cellStyle name="Explanatory Text 3" xfId="1441"/>
    <cellStyle name="Explanatory Text 4" xfId="1442"/>
    <cellStyle name="Explanatory Text 5" xfId="1443"/>
    <cellStyle name="Explanatory Text 6" xfId="1444"/>
    <cellStyle name="Explanatory Text 7" xfId="1445"/>
    <cellStyle name="Explanatory Text 8" xfId="1446"/>
    <cellStyle name="Explanatory Text 9" xfId="1447"/>
    <cellStyle name="Fixed" xfId="1448"/>
    <cellStyle name="Fixed 2" xfId="1449"/>
    <cellStyle name="Good 10" xfId="1450"/>
    <cellStyle name="Good 11" xfId="1451"/>
    <cellStyle name="Good 12" xfId="1452"/>
    <cellStyle name="Good 13" xfId="1453"/>
    <cellStyle name="Good 14" xfId="1454"/>
    <cellStyle name="Good 15" xfId="1455"/>
    <cellStyle name="Good 16" xfId="1456"/>
    <cellStyle name="Good 17" xfId="1457"/>
    <cellStyle name="Good 2" xfId="1458"/>
    <cellStyle name="Good 2 2" xfId="1459"/>
    <cellStyle name="Good 2 3" xfId="1460"/>
    <cellStyle name="Good 2 4" xfId="1461"/>
    <cellStyle name="Good 2 5" xfId="1462"/>
    <cellStyle name="Good 2 6" xfId="1463"/>
    <cellStyle name="Good 3" xfId="1464"/>
    <cellStyle name="Good 4" xfId="1465"/>
    <cellStyle name="Good 5" xfId="1466"/>
    <cellStyle name="Good 6" xfId="1467"/>
    <cellStyle name="Good 7" xfId="1468"/>
    <cellStyle name="Good 8" xfId="1469"/>
    <cellStyle name="Good 9" xfId="1470"/>
    <cellStyle name="Header1" xfId="1471"/>
    <cellStyle name="Header2" xfId="1472"/>
    <cellStyle name="Heading 1 10" xfId="1473"/>
    <cellStyle name="Heading 1 11" xfId="1474"/>
    <cellStyle name="Heading 1 12" xfId="1475"/>
    <cellStyle name="Heading 1 13" xfId="1476"/>
    <cellStyle name="Heading 1 14" xfId="1477"/>
    <cellStyle name="Heading 1 15" xfId="1478"/>
    <cellStyle name="Heading 1 16" xfId="1479"/>
    <cellStyle name="Heading 1 17" xfId="1480"/>
    <cellStyle name="Heading 1 2" xfId="1481"/>
    <cellStyle name="Heading 1 2 2" xfId="1482"/>
    <cellStyle name="Heading 1 2 2 2" xfId="1483"/>
    <cellStyle name="Heading 1 2 3" xfId="1484"/>
    <cellStyle name="Heading 1 2 4" xfId="1485"/>
    <cellStyle name="Heading 1 2 5" xfId="1486"/>
    <cellStyle name="Heading 1 2 6" xfId="1487"/>
    <cellStyle name="Heading 1 3" xfId="1488"/>
    <cellStyle name="Heading 1 4" xfId="1489"/>
    <cellStyle name="Heading 1 5" xfId="1490"/>
    <cellStyle name="Heading 1 6" xfId="1491"/>
    <cellStyle name="Heading 1 7" xfId="1492"/>
    <cellStyle name="Heading 1 8" xfId="1493"/>
    <cellStyle name="Heading 1 9" xfId="1494"/>
    <cellStyle name="Heading 2 10" xfId="1495"/>
    <cellStyle name="Heading 2 11" xfId="1496"/>
    <cellStyle name="Heading 2 12" xfId="1497"/>
    <cellStyle name="Heading 2 13" xfId="1498"/>
    <cellStyle name="Heading 2 14" xfId="1499"/>
    <cellStyle name="Heading 2 15" xfId="1500"/>
    <cellStyle name="Heading 2 16" xfId="1501"/>
    <cellStyle name="Heading 2 17" xfId="1502"/>
    <cellStyle name="Heading 2 2" xfId="1503"/>
    <cellStyle name="Heading 2 2 2" xfId="1504"/>
    <cellStyle name="Heading 2 2 2 2" xfId="1505"/>
    <cellStyle name="Heading 2 2 3" xfId="1506"/>
    <cellStyle name="Heading 2 2 4" xfId="1507"/>
    <cellStyle name="Heading 2 2 5" xfId="1508"/>
    <cellStyle name="Heading 2 2 6" xfId="1509"/>
    <cellStyle name="Heading 2 3" xfId="1510"/>
    <cellStyle name="Heading 2 4" xfId="1511"/>
    <cellStyle name="Heading 2 5" xfId="1512"/>
    <cellStyle name="Heading 2 6" xfId="1513"/>
    <cellStyle name="Heading 2 7" xfId="1514"/>
    <cellStyle name="Heading 2 8" xfId="1515"/>
    <cellStyle name="Heading 2 9" xfId="1516"/>
    <cellStyle name="Heading 3 10" xfId="1517"/>
    <cellStyle name="Heading 3 11" xfId="1518"/>
    <cellStyle name="Heading 3 12" xfId="1519"/>
    <cellStyle name="Heading 3 13" xfId="1520"/>
    <cellStyle name="Heading 3 14" xfId="1521"/>
    <cellStyle name="Heading 3 15" xfId="1522"/>
    <cellStyle name="Heading 3 16" xfId="1523"/>
    <cellStyle name="Heading 3 17" xfId="1524"/>
    <cellStyle name="Heading 3 2" xfId="1525"/>
    <cellStyle name="Heading 3 2 2" xfId="1526"/>
    <cellStyle name="Heading 3 2 3" xfId="1527"/>
    <cellStyle name="Heading 3 2 4" xfId="1528"/>
    <cellStyle name="Heading 3 2 5" xfId="1529"/>
    <cellStyle name="Heading 3 2 6" xfId="1530"/>
    <cellStyle name="Heading 3 3" xfId="1531"/>
    <cellStyle name="Heading 3 4" xfId="1532"/>
    <cellStyle name="Heading 3 5" xfId="1533"/>
    <cellStyle name="Heading 3 6" xfId="1534"/>
    <cellStyle name="Heading 3 7" xfId="1535"/>
    <cellStyle name="Heading 3 8" xfId="1536"/>
    <cellStyle name="Heading 3 9" xfId="1537"/>
    <cellStyle name="Heading 4 10" xfId="1538"/>
    <cellStyle name="Heading 4 11" xfId="1539"/>
    <cellStyle name="Heading 4 12" xfId="1540"/>
    <cellStyle name="Heading 4 13" xfId="1541"/>
    <cellStyle name="Heading 4 14" xfId="1542"/>
    <cellStyle name="Heading 4 15" xfId="1543"/>
    <cellStyle name="Heading 4 16" xfId="1544"/>
    <cellStyle name="Heading 4 17" xfId="1545"/>
    <cellStyle name="Heading 4 2" xfId="1546"/>
    <cellStyle name="Heading 4 2 2" xfId="1547"/>
    <cellStyle name="Heading 4 2 3" xfId="1548"/>
    <cellStyle name="Heading 4 2 4" xfId="1549"/>
    <cellStyle name="Heading 4 2 5" xfId="1550"/>
    <cellStyle name="Heading 4 2 6" xfId="1551"/>
    <cellStyle name="Heading 4 3" xfId="1552"/>
    <cellStyle name="Heading 4 4" xfId="1553"/>
    <cellStyle name="Heading 4 5" xfId="1554"/>
    <cellStyle name="Heading 4 6" xfId="1555"/>
    <cellStyle name="Heading 4 7" xfId="1556"/>
    <cellStyle name="Heading 4 8" xfId="1557"/>
    <cellStyle name="Heading 4 9" xfId="1558"/>
    <cellStyle name="Heading1" xfId="1559"/>
    <cellStyle name="Heading2" xfId="1560"/>
    <cellStyle name="Hyperlink 2" xfId="1561"/>
    <cellStyle name="Hyperlink 2 10" xfId="1562"/>
    <cellStyle name="Hyperlink 2 10 2" xfId="1563"/>
    <cellStyle name="Hyperlink 2 11" xfId="1564"/>
    <cellStyle name="Hyperlink 2 11 2" xfId="1565"/>
    <cellStyle name="Hyperlink 2 2" xfId="1566"/>
    <cellStyle name="Hyperlink 2 3" xfId="1567"/>
    <cellStyle name="Hyperlink 2 4" xfId="1568"/>
    <cellStyle name="Hyperlink 2 5" xfId="1569"/>
    <cellStyle name="Hyperlink 2 6" xfId="1570"/>
    <cellStyle name="Hyperlink 2 7" xfId="1571"/>
    <cellStyle name="Hyperlink 2 8" xfId="1572"/>
    <cellStyle name="Hyperlink 2 9" xfId="1573"/>
    <cellStyle name="Input 10" xfId="1574"/>
    <cellStyle name="Input 11" xfId="1575"/>
    <cellStyle name="Input 12" xfId="1576"/>
    <cellStyle name="Input 13" xfId="1577"/>
    <cellStyle name="Input 14" xfId="1578"/>
    <cellStyle name="Input 15" xfId="1579"/>
    <cellStyle name="Input 16" xfId="1580"/>
    <cellStyle name="Input 17" xfId="1581"/>
    <cellStyle name="Input 2" xfId="1582"/>
    <cellStyle name="Input 2 2" xfId="1583"/>
    <cellStyle name="Input 2 3" xfId="1584"/>
    <cellStyle name="Input 2 4" xfId="1585"/>
    <cellStyle name="Input 2 5" xfId="1586"/>
    <cellStyle name="Input 2 6" xfId="1587"/>
    <cellStyle name="Input 3" xfId="1588"/>
    <cellStyle name="Input 4" xfId="1589"/>
    <cellStyle name="Input 5" xfId="1590"/>
    <cellStyle name="Input 6" xfId="1591"/>
    <cellStyle name="Input 7" xfId="1592"/>
    <cellStyle name="Input 8" xfId="1593"/>
    <cellStyle name="Input 9" xfId="1594"/>
    <cellStyle name="Linked Cell 10" xfId="1595"/>
    <cellStyle name="Linked Cell 11" xfId="1596"/>
    <cellStyle name="Linked Cell 12" xfId="1597"/>
    <cellStyle name="Linked Cell 13" xfId="1598"/>
    <cellStyle name="Linked Cell 14" xfId="1599"/>
    <cellStyle name="Linked Cell 15" xfId="1600"/>
    <cellStyle name="Linked Cell 16" xfId="1601"/>
    <cellStyle name="Linked Cell 17" xfId="1602"/>
    <cellStyle name="Linked Cell 2" xfId="1603"/>
    <cellStyle name="Linked Cell 2 2" xfId="1604"/>
    <cellStyle name="Linked Cell 2 3" xfId="1605"/>
    <cellStyle name="Linked Cell 2 4" xfId="1606"/>
    <cellStyle name="Linked Cell 2 5" xfId="1607"/>
    <cellStyle name="Linked Cell 2 6" xfId="1608"/>
    <cellStyle name="Linked Cell 3" xfId="1609"/>
    <cellStyle name="Linked Cell 4" xfId="1610"/>
    <cellStyle name="Linked Cell 5" xfId="1611"/>
    <cellStyle name="Linked Cell 6" xfId="1612"/>
    <cellStyle name="Linked Cell 7" xfId="1613"/>
    <cellStyle name="Linked Cell 8" xfId="1614"/>
    <cellStyle name="Linked Cell 9" xfId="1615"/>
    <cellStyle name="Neutral 10" xfId="1616"/>
    <cellStyle name="Neutral 11" xfId="1617"/>
    <cellStyle name="Neutral 12" xfId="1618"/>
    <cellStyle name="Neutral 13" xfId="1619"/>
    <cellStyle name="Neutral 14" xfId="1620"/>
    <cellStyle name="Neutral 15" xfId="1621"/>
    <cellStyle name="Neutral 16" xfId="1622"/>
    <cellStyle name="Neutral 17" xfId="1623"/>
    <cellStyle name="Neutral 2" xfId="1624"/>
    <cellStyle name="Neutral 2 2" xfId="1625"/>
    <cellStyle name="Neutral 2 3" xfId="1626"/>
    <cellStyle name="Neutral 2 4" xfId="1627"/>
    <cellStyle name="Neutral 2 5" xfId="1628"/>
    <cellStyle name="Neutral 2 6" xfId="1629"/>
    <cellStyle name="Neutral 3" xfId="1630"/>
    <cellStyle name="Neutral 4" xfId="1631"/>
    <cellStyle name="Neutral 5" xfId="1632"/>
    <cellStyle name="Neutral 6" xfId="1633"/>
    <cellStyle name="Neutral 7" xfId="1634"/>
    <cellStyle name="Neutral 8" xfId="1635"/>
    <cellStyle name="Neutral 9" xfId="1636"/>
    <cellStyle name="Normal" xfId="0" builtinId="0"/>
    <cellStyle name="Normal 10" xfId="1637"/>
    <cellStyle name="Normal 10 10" xfId="1638"/>
    <cellStyle name="Normal 10 10 2" xfId="1639"/>
    <cellStyle name="Normal 10 11" xfId="1640"/>
    <cellStyle name="Normal 10 11 2" xfId="1641"/>
    <cellStyle name="Normal 10 12" xfId="1642"/>
    <cellStyle name="Normal 10 12 2" xfId="1643"/>
    <cellStyle name="Normal 10 13" xfId="1644"/>
    <cellStyle name="Normal 10 13 2" xfId="1645"/>
    <cellStyle name="Normal 10 14" xfId="1646"/>
    <cellStyle name="Normal 10 14 2" xfId="1647"/>
    <cellStyle name="Normal 10 15" xfId="1648"/>
    <cellStyle name="Normal 10 15 2" xfId="1649"/>
    <cellStyle name="Normal 10 16" xfId="1650"/>
    <cellStyle name="Normal 10 17" xfId="1651"/>
    <cellStyle name="Normal 10 18" xfId="1652"/>
    <cellStyle name="Normal 10 19" xfId="1653"/>
    <cellStyle name="Normal 10 2" xfId="1654"/>
    <cellStyle name="Normal 10 2 2" xfId="1655"/>
    <cellStyle name="Normal 10 3" xfId="1656"/>
    <cellStyle name="Normal 10 3 2" xfId="1657"/>
    <cellStyle name="Normal 10 4" xfId="1658"/>
    <cellStyle name="Normal 10 4 2" xfId="1659"/>
    <cellStyle name="Normal 10 5" xfId="1660"/>
    <cellStyle name="Normal 10 5 2" xfId="1661"/>
    <cellStyle name="Normal 10 6" xfId="1662"/>
    <cellStyle name="Normal 10 6 2" xfId="1663"/>
    <cellStyle name="Normal 10 7" xfId="1664"/>
    <cellStyle name="Normal 10 7 2" xfId="1665"/>
    <cellStyle name="Normal 10 8" xfId="1666"/>
    <cellStyle name="Normal 10 8 2" xfId="1667"/>
    <cellStyle name="Normal 10 9" xfId="1668"/>
    <cellStyle name="Normal 10 9 2" xfId="1669"/>
    <cellStyle name="Normal 11" xfId="1670"/>
    <cellStyle name="Normal 11 10" xfId="1671"/>
    <cellStyle name="Normal 11 10 2" xfId="1672"/>
    <cellStyle name="Normal 11 11" xfId="1673"/>
    <cellStyle name="Normal 11 11 2" xfId="1674"/>
    <cellStyle name="Normal 11 12" xfId="1675"/>
    <cellStyle name="Normal 11 12 2" xfId="1676"/>
    <cellStyle name="Normal 11 13" xfId="1677"/>
    <cellStyle name="Normal 11 13 2" xfId="1678"/>
    <cellStyle name="Normal 11 14" xfId="1679"/>
    <cellStyle name="Normal 11 14 2" xfId="1680"/>
    <cellStyle name="Normal 11 15" xfId="1681"/>
    <cellStyle name="Normal 11 15 2" xfId="1682"/>
    <cellStyle name="Normal 11 16" xfId="1683"/>
    <cellStyle name="Normal 11 2" xfId="1684"/>
    <cellStyle name="Normal 11 2 2" xfId="1685"/>
    <cellStyle name="Normal 11 3" xfId="1686"/>
    <cellStyle name="Normal 11 3 2" xfId="1687"/>
    <cellStyle name="Normal 11 4" xfId="1688"/>
    <cellStyle name="Normal 11 4 2" xfId="1689"/>
    <cellStyle name="Normal 11 5" xfId="1690"/>
    <cellStyle name="Normal 11 5 2" xfId="1691"/>
    <cellStyle name="Normal 11 6" xfId="1692"/>
    <cellStyle name="Normal 11 6 2" xfId="1693"/>
    <cellStyle name="Normal 11 7" xfId="1694"/>
    <cellStyle name="Normal 11 7 2" xfId="1695"/>
    <cellStyle name="Normal 11 8" xfId="1696"/>
    <cellStyle name="Normal 11 8 2" xfId="1697"/>
    <cellStyle name="Normal 11 9" xfId="1698"/>
    <cellStyle name="Normal 11 9 2" xfId="1699"/>
    <cellStyle name="Normal 12" xfId="1700"/>
    <cellStyle name="Normal 12 10" xfId="1701"/>
    <cellStyle name="Normal 12 10 2" xfId="1702"/>
    <cellStyle name="Normal 12 11" xfId="1703"/>
    <cellStyle name="Normal 12 11 2" xfId="1704"/>
    <cellStyle name="Normal 12 12" xfId="1705"/>
    <cellStyle name="Normal 12 12 2" xfId="1706"/>
    <cellStyle name="Normal 12 13" xfId="1707"/>
    <cellStyle name="Normal 12 13 2" xfId="1708"/>
    <cellStyle name="Normal 12 14" xfId="1709"/>
    <cellStyle name="Normal 12 14 2" xfId="1710"/>
    <cellStyle name="Normal 12 14 3" xfId="1711"/>
    <cellStyle name="Normal 12 15" xfId="1712"/>
    <cellStyle name="Normal 12 15 2" xfId="1713"/>
    <cellStyle name="Normal 12 2" xfId="1714"/>
    <cellStyle name="Normal 12 2 2" xfId="1715"/>
    <cellStyle name="Normal 12 3" xfId="1716"/>
    <cellStyle name="Normal 12 3 2" xfId="1717"/>
    <cellStyle name="Normal 12 4" xfId="1718"/>
    <cellStyle name="Normal 12 4 2" xfId="1719"/>
    <cellStyle name="Normal 12 5" xfId="1720"/>
    <cellStyle name="Normal 12 5 2" xfId="1721"/>
    <cellStyle name="Normal 12 6" xfId="1722"/>
    <cellStyle name="Normal 12 6 2" xfId="1723"/>
    <cellStyle name="Normal 12 7" xfId="1724"/>
    <cellStyle name="Normal 12 7 2" xfId="1725"/>
    <cellStyle name="Normal 12 8" xfId="1726"/>
    <cellStyle name="Normal 12 8 2" xfId="1727"/>
    <cellStyle name="Normal 12 9" xfId="1728"/>
    <cellStyle name="Normal 12 9 2" xfId="1729"/>
    <cellStyle name="Normal 13" xfId="1730"/>
    <cellStyle name="Normal 13 2" xfId="1731"/>
    <cellStyle name="Normal 14" xfId="1732"/>
    <cellStyle name="Normal 14 10" xfId="1733"/>
    <cellStyle name="Normal 14 10 2" xfId="1734"/>
    <cellStyle name="Normal 14 11" xfId="1735"/>
    <cellStyle name="Normal 14 11 2" xfId="1736"/>
    <cellStyle name="Normal 14 12" xfId="1737"/>
    <cellStyle name="Normal 14 12 2" xfId="1738"/>
    <cellStyle name="Normal 14 13" xfId="1739"/>
    <cellStyle name="Normal 14 13 2" xfId="1740"/>
    <cellStyle name="Normal 14 14" xfId="1741"/>
    <cellStyle name="Normal 14 14 2" xfId="1742"/>
    <cellStyle name="Normal 14 15" xfId="1743"/>
    <cellStyle name="Normal 14 15 2" xfId="1744"/>
    <cellStyle name="Normal 14 15 3" xfId="1745"/>
    <cellStyle name="Normal 14 16" xfId="1746"/>
    <cellStyle name="Normal 14 17" xfId="1747"/>
    <cellStyle name="Normal 14 18" xfId="1748"/>
    <cellStyle name="Normal 14 19" xfId="1749"/>
    <cellStyle name="Normal 14 2" xfId="1750"/>
    <cellStyle name="Normal 14 2 2" xfId="1751"/>
    <cellStyle name="Normal 14 3" xfId="1752"/>
    <cellStyle name="Normal 14 3 2" xfId="1753"/>
    <cellStyle name="Normal 14 4" xfId="1754"/>
    <cellStyle name="Normal 14 4 2" xfId="1755"/>
    <cellStyle name="Normal 14 5" xfId="1756"/>
    <cellStyle name="Normal 14 5 2" xfId="1757"/>
    <cellStyle name="Normal 14 6" xfId="1758"/>
    <cellStyle name="Normal 14 6 2" xfId="1759"/>
    <cellStyle name="Normal 14 7" xfId="1760"/>
    <cellStyle name="Normal 14 7 2" xfId="1761"/>
    <cellStyle name="Normal 14 8" xfId="1762"/>
    <cellStyle name="Normal 14 8 2" xfId="1763"/>
    <cellStyle name="Normal 14 9" xfId="1764"/>
    <cellStyle name="Normal 14 9 2" xfId="1765"/>
    <cellStyle name="Normal 15" xfId="1766"/>
    <cellStyle name="Normal 15 2" xfId="1767"/>
    <cellStyle name="Normal 16" xfId="1768"/>
    <cellStyle name="Normal 16 10" xfId="1769"/>
    <cellStyle name="Normal 16 10 2" xfId="1770"/>
    <cellStyle name="Normal 16 11" xfId="1771"/>
    <cellStyle name="Normal 16 11 2" xfId="1772"/>
    <cellStyle name="Normal 16 12" xfId="1773"/>
    <cellStyle name="Normal 16 12 2" xfId="1774"/>
    <cellStyle name="Normal 16 13" xfId="1775"/>
    <cellStyle name="Normal 16 13 2" xfId="1776"/>
    <cellStyle name="Normal 16 14" xfId="1777"/>
    <cellStyle name="Normal 16 14 2" xfId="1778"/>
    <cellStyle name="Normal 16 15" xfId="1779"/>
    <cellStyle name="Normal 16 15 2" xfId="1780"/>
    <cellStyle name="Normal 16 16" xfId="1781"/>
    <cellStyle name="Normal 16 17" xfId="1782"/>
    <cellStyle name="Normal 16 18" xfId="1783"/>
    <cellStyle name="Normal 16 19" xfId="1784"/>
    <cellStyle name="Normal 16 2" xfId="1785"/>
    <cellStyle name="Normal 16 2 2" xfId="1786"/>
    <cellStyle name="Normal 16 20" xfId="1787"/>
    <cellStyle name="Normal 16 21" xfId="1788"/>
    <cellStyle name="Normal 16 22" xfId="1789"/>
    <cellStyle name="Normal 16 3" xfId="1790"/>
    <cellStyle name="Normal 16 3 2" xfId="1791"/>
    <cellStyle name="Normal 16 4" xfId="1792"/>
    <cellStyle name="Normal 16 4 2" xfId="1793"/>
    <cellStyle name="Normal 16 5" xfId="1794"/>
    <cellStyle name="Normal 16 5 2" xfId="1795"/>
    <cellStyle name="Normal 16 6" xfId="1796"/>
    <cellStyle name="Normal 16 6 2" xfId="1797"/>
    <cellStyle name="Normal 16 7" xfId="1798"/>
    <cellStyle name="Normal 16 7 2" xfId="1799"/>
    <cellStyle name="Normal 16 8" xfId="1800"/>
    <cellStyle name="Normal 16 8 2" xfId="1801"/>
    <cellStyle name="Normal 16 9" xfId="1802"/>
    <cellStyle name="Normal 16 9 2" xfId="1803"/>
    <cellStyle name="Normal 17" xfId="1804"/>
    <cellStyle name="Normal 17 2" xfId="1805"/>
    <cellStyle name="Normal 17 2 2" xfId="1806"/>
    <cellStyle name="Normal 17 2 2 2" xfId="1807"/>
    <cellStyle name="Normal 17 2 3" xfId="1808"/>
    <cellStyle name="Normal 17 2 3 2" xfId="1809"/>
    <cellStyle name="Normal 17 2 4" xfId="1810"/>
    <cellStyle name="Normal 17 3" xfId="1811"/>
    <cellStyle name="Normal 17 4" xfId="1812"/>
    <cellStyle name="Normal 17 5" xfId="1813"/>
    <cellStyle name="Normal 17 6" xfId="1814"/>
    <cellStyle name="Normal 18" xfId="1815"/>
    <cellStyle name="Normal 18 10" xfId="1816"/>
    <cellStyle name="Normal 18 10 2" xfId="1817"/>
    <cellStyle name="Normal 18 11" xfId="1818"/>
    <cellStyle name="Normal 18 11 2" xfId="1819"/>
    <cellStyle name="Normal 18 12" xfId="1820"/>
    <cellStyle name="Normal 18 12 2" xfId="1821"/>
    <cellStyle name="Normal 18 13" xfId="1822"/>
    <cellStyle name="Normal 18 13 2" xfId="1823"/>
    <cellStyle name="Normal 18 14" xfId="1824"/>
    <cellStyle name="Normal 18 14 2" xfId="1825"/>
    <cellStyle name="Normal 18 15" xfId="1826"/>
    <cellStyle name="Normal 18 15 2" xfId="1827"/>
    <cellStyle name="Normal 18 16" xfId="1828"/>
    <cellStyle name="Normal 18 17" xfId="1829"/>
    <cellStyle name="Normal 18 18" xfId="1830"/>
    <cellStyle name="Normal 18 19" xfId="1831"/>
    <cellStyle name="Normal 18 2" xfId="1832"/>
    <cellStyle name="Normal 18 2 2" xfId="1833"/>
    <cellStyle name="Normal 18 20" xfId="1834"/>
    <cellStyle name="Normal 18 21" xfId="1835"/>
    <cellStyle name="Normal 18 3" xfId="1836"/>
    <cellStyle name="Normal 18 3 2" xfId="1837"/>
    <cellStyle name="Normal 18 4" xfId="1838"/>
    <cellStyle name="Normal 18 4 2" xfId="1839"/>
    <cellStyle name="Normal 18 5" xfId="1840"/>
    <cellStyle name="Normal 18 5 2" xfId="1841"/>
    <cellStyle name="Normal 18 6" xfId="1842"/>
    <cellStyle name="Normal 18 6 2" xfId="1843"/>
    <cellStyle name="Normal 18 7" xfId="1844"/>
    <cellStyle name="Normal 18 7 2" xfId="1845"/>
    <cellStyle name="Normal 18 8" xfId="1846"/>
    <cellStyle name="Normal 18 8 2" xfId="1847"/>
    <cellStyle name="Normal 18 9" xfId="1848"/>
    <cellStyle name="Normal 18 9 2" xfId="1849"/>
    <cellStyle name="Normal 19" xfId="1850"/>
    <cellStyle name="Normal 19 10" xfId="1851"/>
    <cellStyle name="Normal 19 10 2" xfId="1852"/>
    <cellStyle name="Normal 19 11" xfId="1853"/>
    <cellStyle name="Normal 19 11 2" xfId="1854"/>
    <cellStyle name="Normal 19 12" xfId="1855"/>
    <cellStyle name="Normal 19 12 2" xfId="1856"/>
    <cellStyle name="Normal 19 13" xfId="1857"/>
    <cellStyle name="Normal 19 13 2" xfId="1858"/>
    <cellStyle name="Normal 19 14" xfId="1859"/>
    <cellStyle name="Normal 19 14 2" xfId="1860"/>
    <cellStyle name="Normal 19 15" xfId="1861"/>
    <cellStyle name="Normal 19 15 2" xfId="1862"/>
    <cellStyle name="Normal 19 16" xfId="1863"/>
    <cellStyle name="Normal 19 17" xfId="1864"/>
    <cellStyle name="Normal 19 18" xfId="1865"/>
    <cellStyle name="Normal 19 19" xfId="1866"/>
    <cellStyle name="Normal 19 2" xfId="1867"/>
    <cellStyle name="Normal 19 2 2" xfId="1868"/>
    <cellStyle name="Normal 19 20" xfId="1869"/>
    <cellStyle name="Normal 19 21" xfId="1870"/>
    <cellStyle name="Normal 19 22" xfId="1871"/>
    <cellStyle name="Normal 19 3" xfId="1872"/>
    <cellStyle name="Normal 19 3 2" xfId="1873"/>
    <cellStyle name="Normal 19 4" xfId="1874"/>
    <cellStyle name="Normal 19 4 2" xfId="1875"/>
    <cellStyle name="Normal 19 5" xfId="1876"/>
    <cellStyle name="Normal 19 5 2" xfId="1877"/>
    <cellStyle name="Normal 19 6" xfId="1878"/>
    <cellStyle name="Normal 19 6 2" xfId="1879"/>
    <cellStyle name="Normal 19 7" xfId="1880"/>
    <cellStyle name="Normal 19 7 2" xfId="1881"/>
    <cellStyle name="Normal 19 8" xfId="1882"/>
    <cellStyle name="Normal 19 8 2" xfId="1883"/>
    <cellStyle name="Normal 19 9" xfId="1884"/>
    <cellStyle name="Normal 19 9 2" xfId="1885"/>
    <cellStyle name="Normal 2" xfId="1886"/>
    <cellStyle name="Normal 2 10" xfId="1887"/>
    <cellStyle name="Normal 2 10 2" xfId="1888"/>
    <cellStyle name="Normal 2 11" xfId="1889"/>
    <cellStyle name="Normal 2 11 2" xfId="1890"/>
    <cellStyle name="Normal 2 12" xfId="1891"/>
    <cellStyle name="Normal 2 12 2" xfId="1892"/>
    <cellStyle name="Normal 2 13" xfId="1893"/>
    <cellStyle name="Normal 2 13 2" xfId="1894"/>
    <cellStyle name="Normal 2 14" xfId="1895"/>
    <cellStyle name="Normal 2 14 2" xfId="1896"/>
    <cellStyle name="Normal 2 15" xfId="1897"/>
    <cellStyle name="Normal 2 15 2" xfId="1898"/>
    <cellStyle name="Normal 2 16" xfId="1899"/>
    <cellStyle name="Normal 2 17" xfId="1900"/>
    <cellStyle name="Normal 2 18" xfId="1901"/>
    <cellStyle name="Normal 2 2" xfId="1902"/>
    <cellStyle name="Normal 2 2 10" xfId="1903"/>
    <cellStyle name="Normal 2 2 11" xfId="1904"/>
    <cellStyle name="Normal 2 2 2" xfId="1905"/>
    <cellStyle name="Normal 2 2 2 2" xfId="1906"/>
    <cellStyle name="Normal 2 2 3" xfId="1907"/>
    <cellStyle name="Normal 2 2 3 2" xfId="1908"/>
    <cellStyle name="Normal 2 2 4" xfId="1909"/>
    <cellStyle name="Normal 2 2 5" xfId="1910"/>
    <cellStyle name="Normal 2 2 6" xfId="1911"/>
    <cellStyle name="Normal 2 2 7" xfId="1912"/>
    <cellStyle name="Normal 2 2 8" xfId="1913"/>
    <cellStyle name="Normal 2 2 9" xfId="1914"/>
    <cellStyle name="Normal 2 3" xfId="1915"/>
    <cellStyle name="Normal 2 3 2" xfId="1916"/>
    <cellStyle name="Normal 2 3 2 2" xfId="1917"/>
    <cellStyle name="Normal 2 3 3" xfId="1918"/>
    <cellStyle name="Normal 2 3 3 2" xfId="1919"/>
    <cellStyle name="Normal 2 4" xfId="1920"/>
    <cellStyle name="Normal 2 4 2" xfId="1921"/>
    <cellStyle name="Normal 2 4 2 2" xfId="1922"/>
    <cellStyle name="Normal 2 4 3" xfId="1923"/>
    <cellStyle name="Normal 2 5" xfId="1924"/>
    <cellStyle name="Normal 2 5 2" xfId="1925"/>
    <cellStyle name="Normal 2 5 2 2" xfId="1926"/>
    <cellStyle name="Normal 2 5 3" xfId="1927"/>
    <cellStyle name="Normal 2 6" xfId="1928"/>
    <cellStyle name="Normal 2 6 2" xfId="1929"/>
    <cellStyle name="Normal 2 6 2 2" xfId="1930"/>
    <cellStyle name="Normal 2 6 3" xfId="1931"/>
    <cellStyle name="Normal 2 7" xfId="1932"/>
    <cellStyle name="Normal 2 7 2" xfId="1933"/>
    <cellStyle name="Normal 2 7 2 2" xfId="1934"/>
    <cellStyle name="Normal 2 7 3" xfId="1935"/>
    <cellStyle name="Normal 2 8" xfId="1936"/>
    <cellStyle name="Normal 2 8 2" xfId="1937"/>
    <cellStyle name="Normal 2 8 2 2" xfId="1938"/>
    <cellStyle name="Normal 2 8 3" xfId="1939"/>
    <cellStyle name="Normal 2 9" xfId="1940"/>
    <cellStyle name="Normal 2 9 2" xfId="1941"/>
    <cellStyle name="Normal 2 9 2 2" xfId="1942"/>
    <cellStyle name="Normal 2 9 3" xfId="1943"/>
    <cellStyle name="Normal 20" xfId="1944"/>
    <cellStyle name="Normal 20 10" xfId="1945"/>
    <cellStyle name="Normal 20 10 2" xfId="1946"/>
    <cellStyle name="Normal 20 10 3" xfId="1947"/>
    <cellStyle name="Normal 20 11" xfId="1948"/>
    <cellStyle name="Normal 20 11 2" xfId="1949"/>
    <cellStyle name="Normal 20 12" xfId="1950"/>
    <cellStyle name="Normal 20 12 2" xfId="1951"/>
    <cellStyle name="Normal 20 13" xfId="1952"/>
    <cellStyle name="Normal 20 13 2" xfId="1953"/>
    <cellStyle name="Normal 20 14" xfId="1954"/>
    <cellStyle name="Normal 20 14 2" xfId="1955"/>
    <cellStyle name="Normal 20 15" xfId="1956"/>
    <cellStyle name="Normal 20 15 2" xfId="1957"/>
    <cellStyle name="Normal 20 16" xfId="1958"/>
    <cellStyle name="Normal 20 17" xfId="1959"/>
    <cellStyle name="Normal 20 18" xfId="1960"/>
    <cellStyle name="Normal 20 19" xfId="1961"/>
    <cellStyle name="Normal 20 2" xfId="1962"/>
    <cellStyle name="Normal 20 2 2" xfId="1963"/>
    <cellStyle name="Normal 20 20" xfId="1964"/>
    <cellStyle name="Normal 20 3" xfId="1965"/>
    <cellStyle name="Normal 20 3 2" xfId="1966"/>
    <cellStyle name="Normal 20 4" xfId="1967"/>
    <cellStyle name="Normal 20 4 2" xfId="1968"/>
    <cellStyle name="Normal 20 5" xfId="1969"/>
    <cellStyle name="Normal 20 5 2" xfId="1970"/>
    <cellStyle name="Normal 20 6" xfId="1971"/>
    <cellStyle name="Normal 20 6 2" xfId="1972"/>
    <cellStyle name="Normal 20 7" xfId="1973"/>
    <cellStyle name="Normal 20 7 2" xfId="1974"/>
    <cellStyle name="Normal 20 8" xfId="1975"/>
    <cellStyle name="Normal 20 8 2" xfId="1976"/>
    <cellStyle name="Normal 20 9" xfId="1977"/>
    <cellStyle name="Normal 20 9 2" xfId="1978"/>
    <cellStyle name="Normal 21" xfId="1979"/>
    <cellStyle name="Normal 21 10" xfId="1980"/>
    <cellStyle name="Normal 21 10 2" xfId="1981"/>
    <cellStyle name="Normal 21 11" xfId="1982"/>
    <cellStyle name="Normal 21 11 2" xfId="1983"/>
    <cellStyle name="Normal 21 12" xfId="1984"/>
    <cellStyle name="Normal 21 12 2" xfId="1985"/>
    <cellStyle name="Normal 21 13" xfId="1986"/>
    <cellStyle name="Normal 21 13 2" xfId="1987"/>
    <cellStyle name="Normal 21 14" xfId="1988"/>
    <cellStyle name="Normal 21 14 2" xfId="1989"/>
    <cellStyle name="Normal 21 15" xfId="1990"/>
    <cellStyle name="Normal 21 15 2" xfId="1991"/>
    <cellStyle name="Normal 21 16" xfId="1992"/>
    <cellStyle name="Normal 21 17" xfId="1993"/>
    <cellStyle name="Normal 21 18" xfId="1994"/>
    <cellStyle name="Normal 21 2" xfId="1995"/>
    <cellStyle name="Normal 21 2 2" xfId="1996"/>
    <cellStyle name="Normal 21 2 3" xfId="1997"/>
    <cellStyle name="Normal 21 2 4" xfId="1998"/>
    <cellStyle name="Normal 21 3" xfId="1999"/>
    <cellStyle name="Normal 21 3 2" xfId="2000"/>
    <cellStyle name="Normal 21 4" xfId="2001"/>
    <cellStyle name="Normal 21 4 2" xfId="2002"/>
    <cellStyle name="Normal 21 5" xfId="2003"/>
    <cellStyle name="Normal 21 5 2" xfId="2004"/>
    <cellStyle name="Normal 21 6" xfId="2005"/>
    <cellStyle name="Normal 21 6 2" xfId="2006"/>
    <cellStyle name="Normal 21 7" xfId="2007"/>
    <cellStyle name="Normal 21 7 2" xfId="2008"/>
    <cellStyle name="Normal 21 8" xfId="2009"/>
    <cellStyle name="Normal 21 8 2" xfId="2010"/>
    <cellStyle name="Normal 21 9" xfId="2011"/>
    <cellStyle name="Normal 21 9 2" xfId="2012"/>
    <cellStyle name="Normal 22" xfId="2013"/>
    <cellStyle name="Normal 22 10" xfId="2014"/>
    <cellStyle name="Normal 22 10 2" xfId="2015"/>
    <cellStyle name="Normal 22 11" xfId="2016"/>
    <cellStyle name="Normal 22 11 2" xfId="2017"/>
    <cellStyle name="Normal 22 12" xfId="2018"/>
    <cellStyle name="Normal 22 12 2" xfId="2019"/>
    <cellStyle name="Normal 22 13" xfId="2020"/>
    <cellStyle name="Normal 22 13 2" xfId="2021"/>
    <cellStyle name="Normal 22 14" xfId="2022"/>
    <cellStyle name="Normal 22 14 2" xfId="2023"/>
    <cellStyle name="Normal 22 15" xfId="2024"/>
    <cellStyle name="Normal 22 15 2" xfId="2025"/>
    <cellStyle name="Normal 22 16" xfId="2026"/>
    <cellStyle name="Normal 22 2" xfId="2027"/>
    <cellStyle name="Normal 22 2 2" xfId="2028"/>
    <cellStyle name="Normal 22 3" xfId="2029"/>
    <cellStyle name="Normal 22 3 2" xfId="2030"/>
    <cellStyle name="Normal 22 4" xfId="2031"/>
    <cellStyle name="Normal 22 4 2" xfId="2032"/>
    <cellStyle name="Normal 22 5" xfId="2033"/>
    <cellStyle name="Normal 22 5 2" xfId="2034"/>
    <cellStyle name="Normal 22 6" xfId="2035"/>
    <cellStyle name="Normal 22 6 2" xfId="2036"/>
    <cellStyle name="Normal 22 7" xfId="2037"/>
    <cellStyle name="Normal 22 7 2" xfId="2038"/>
    <cellStyle name="Normal 22 8" xfId="2039"/>
    <cellStyle name="Normal 22 8 2" xfId="2040"/>
    <cellStyle name="Normal 22 9" xfId="2041"/>
    <cellStyle name="Normal 22 9 2" xfId="2042"/>
    <cellStyle name="Normal 23" xfId="2043"/>
    <cellStyle name="Normal 23 10" xfId="2044"/>
    <cellStyle name="Normal 23 10 2" xfId="2045"/>
    <cellStyle name="Normal 23 11" xfId="2046"/>
    <cellStyle name="Normal 23 11 2" xfId="2047"/>
    <cellStyle name="Normal 23 12" xfId="2048"/>
    <cellStyle name="Normal 23 12 2" xfId="2049"/>
    <cellStyle name="Normal 23 13" xfId="2050"/>
    <cellStyle name="Normal 23 13 2" xfId="2051"/>
    <cellStyle name="Normal 23 14" xfId="2052"/>
    <cellStyle name="Normal 23 14 2" xfId="2053"/>
    <cellStyle name="Normal 23 15" xfId="2054"/>
    <cellStyle name="Normal 23 15 2" xfId="2055"/>
    <cellStyle name="Normal 23 16" xfId="2056"/>
    <cellStyle name="Normal 23 2" xfId="2057"/>
    <cellStyle name="Normal 23 2 2" xfId="2058"/>
    <cellStyle name="Normal 23 3" xfId="2059"/>
    <cellStyle name="Normal 23 3 2" xfId="2060"/>
    <cellStyle name="Normal 23 4" xfId="2061"/>
    <cellStyle name="Normal 23 4 2" xfId="2062"/>
    <cellStyle name="Normal 23 5" xfId="2063"/>
    <cellStyle name="Normal 23 5 2" xfId="2064"/>
    <cellStyle name="Normal 23 6" xfId="2065"/>
    <cellStyle name="Normal 23 6 2" xfId="2066"/>
    <cellStyle name="Normal 23 7" xfId="2067"/>
    <cellStyle name="Normal 23 7 2" xfId="2068"/>
    <cellStyle name="Normal 23 8" xfId="2069"/>
    <cellStyle name="Normal 23 8 2" xfId="2070"/>
    <cellStyle name="Normal 23 9" xfId="2071"/>
    <cellStyle name="Normal 23 9 2" xfId="2072"/>
    <cellStyle name="Normal 24" xfId="2073"/>
    <cellStyle name="Normal 24 10" xfId="2074"/>
    <cellStyle name="Normal 24 10 2" xfId="2075"/>
    <cellStyle name="Normal 24 11" xfId="2076"/>
    <cellStyle name="Normal 24 11 2" xfId="2077"/>
    <cellStyle name="Normal 24 12" xfId="2078"/>
    <cellStyle name="Normal 24 12 2" xfId="2079"/>
    <cellStyle name="Normal 24 13" xfId="2080"/>
    <cellStyle name="Normal 24 13 2" xfId="2081"/>
    <cellStyle name="Normal 24 14" xfId="2082"/>
    <cellStyle name="Normal 24 14 2" xfId="2083"/>
    <cellStyle name="Normal 24 15" xfId="2084"/>
    <cellStyle name="Normal 24 15 2" xfId="2085"/>
    <cellStyle name="Normal 24 16" xfId="2086"/>
    <cellStyle name="Normal 24 17" xfId="2087"/>
    <cellStyle name="Normal 24 18" xfId="2088"/>
    <cellStyle name="Normal 24 19" xfId="2089"/>
    <cellStyle name="Normal 24 2" xfId="2090"/>
    <cellStyle name="Normal 24 2 2" xfId="2091"/>
    <cellStyle name="Normal 24 20" xfId="2092"/>
    <cellStyle name="Normal 24 21" xfId="2093"/>
    <cellStyle name="Normal 24 22" xfId="2094"/>
    <cellStyle name="Normal 24 23" xfId="2095"/>
    <cellStyle name="Normal 24 3" xfId="2096"/>
    <cellStyle name="Normal 24 3 2" xfId="2097"/>
    <cellStyle name="Normal 24 4" xfId="2098"/>
    <cellStyle name="Normal 24 4 2" xfId="2099"/>
    <cellStyle name="Normal 24 5" xfId="2100"/>
    <cellStyle name="Normal 24 5 2" xfId="2101"/>
    <cellStyle name="Normal 24 6" xfId="2102"/>
    <cellStyle name="Normal 24 6 2" xfId="2103"/>
    <cellStyle name="Normal 24 7" xfId="2104"/>
    <cellStyle name="Normal 24 7 2" xfId="2105"/>
    <cellStyle name="Normal 24 8" xfId="2106"/>
    <cellStyle name="Normal 24 8 2" xfId="2107"/>
    <cellStyle name="Normal 24 9" xfId="2108"/>
    <cellStyle name="Normal 24 9 2" xfId="2109"/>
    <cellStyle name="Normal 25" xfId="2110"/>
    <cellStyle name="Normal 25 10" xfId="2111"/>
    <cellStyle name="Normal 25 10 2" xfId="2112"/>
    <cellStyle name="Normal 25 11" xfId="2113"/>
    <cellStyle name="Normal 25 11 2" xfId="2114"/>
    <cellStyle name="Normal 25 12" xfId="2115"/>
    <cellStyle name="Normal 25 12 2" xfId="2116"/>
    <cellStyle name="Normal 25 13" xfId="2117"/>
    <cellStyle name="Normal 25 13 2" xfId="2118"/>
    <cellStyle name="Normal 25 14" xfId="2119"/>
    <cellStyle name="Normal 25 14 2" xfId="2120"/>
    <cellStyle name="Normal 25 15" xfId="2121"/>
    <cellStyle name="Normal 25 15 2" xfId="2122"/>
    <cellStyle name="Normal 25 16" xfId="2123"/>
    <cellStyle name="Normal 25 17" xfId="2124"/>
    <cellStyle name="Normal 25 18" xfId="2125"/>
    <cellStyle name="Normal 25 19" xfId="2126"/>
    <cellStyle name="Normal 25 2" xfId="2127"/>
    <cellStyle name="Normal 25 2 2" xfId="2128"/>
    <cellStyle name="Normal 25 20" xfId="2129"/>
    <cellStyle name="Normal 25 21" xfId="2130"/>
    <cellStyle name="Normal 25 22" xfId="2131"/>
    <cellStyle name="Normal 25 23" xfId="2132"/>
    <cellStyle name="Normal 25 3" xfId="2133"/>
    <cellStyle name="Normal 25 3 2" xfId="2134"/>
    <cellStyle name="Normal 25 4" xfId="2135"/>
    <cellStyle name="Normal 25 4 2" xfId="2136"/>
    <cellStyle name="Normal 25 5" xfId="2137"/>
    <cellStyle name="Normal 25 5 2" xfId="2138"/>
    <cellStyle name="Normal 25 6" xfId="2139"/>
    <cellStyle name="Normal 25 6 2" xfId="2140"/>
    <cellStyle name="Normal 25 7" xfId="2141"/>
    <cellStyle name="Normal 25 7 2" xfId="2142"/>
    <cellStyle name="Normal 25 8" xfId="2143"/>
    <cellStyle name="Normal 25 8 2" xfId="2144"/>
    <cellStyle name="Normal 25 9" xfId="2145"/>
    <cellStyle name="Normal 25 9 2" xfId="2146"/>
    <cellStyle name="Normal 252" xfId="2147"/>
    <cellStyle name="Normal 252 2" xfId="2148"/>
    <cellStyle name="Normal 252 3" xfId="2149"/>
    <cellStyle name="Normal 252 4" xfId="2150"/>
    <cellStyle name="Normal 26" xfId="2151"/>
    <cellStyle name="Normal 26 10" xfId="2152"/>
    <cellStyle name="Normal 26 10 2" xfId="2153"/>
    <cellStyle name="Normal 26 11" xfId="2154"/>
    <cellStyle name="Normal 26 11 2" xfId="2155"/>
    <cellStyle name="Normal 26 12" xfId="2156"/>
    <cellStyle name="Normal 26 12 2" xfId="2157"/>
    <cellStyle name="Normal 26 13" xfId="2158"/>
    <cellStyle name="Normal 26 13 2" xfId="2159"/>
    <cellStyle name="Normal 26 14" xfId="2160"/>
    <cellStyle name="Normal 26 14 2" xfId="2161"/>
    <cellStyle name="Normal 26 15" xfId="2162"/>
    <cellStyle name="Normal 26 15 2" xfId="2163"/>
    <cellStyle name="Normal 26 16" xfId="2164"/>
    <cellStyle name="Normal 26 17" xfId="2165"/>
    <cellStyle name="Normal 26 18" xfId="2166"/>
    <cellStyle name="Normal 26 2" xfId="2167"/>
    <cellStyle name="Normal 26 2 2" xfId="2168"/>
    <cellStyle name="Normal 26 3" xfId="2169"/>
    <cellStyle name="Normal 26 3 2" xfId="2170"/>
    <cellStyle name="Normal 26 4" xfId="2171"/>
    <cellStyle name="Normal 26 4 2" xfId="2172"/>
    <cellStyle name="Normal 26 5" xfId="2173"/>
    <cellStyle name="Normal 26 5 2" xfId="2174"/>
    <cellStyle name="Normal 26 6" xfId="2175"/>
    <cellStyle name="Normal 26 6 2" xfId="2176"/>
    <cellStyle name="Normal 26 7" xfId="2177"/>
    <cellStyle name="Normal 26 7 2" xfId="2178"/>
    <cellStyle name="Normal 26 8" xfId="2179"/>
    <cellStyle name="Normal 26 8 2" xfId="2180"/>
    <cellStyle name="Normal 26 9" xfId="2181"/>
    <cellStyle name="Normal 26 9 2" xfId="2182"/>
    <cellStyle name="Normal 27" xfId="2183"/>
    <cellStyle name="Normal 27 10" xfId="2184"/>
    <cellStyle name="Normal 27 10 2" xfId="2185"/>
    <cellStyle name="Normal 27 11" xfId="2186"/>
    <cellStyle name="Normal 27 11 2" xfId="2187"/>
    <cellStyle name="Normal 27 12" xfId="2188"/>
    <cellStyle name="Normal 27 12 2" xfId="2189"/>
    <cellStyle name="Normal 27 13" xfId="2190"/>
    <cellStyle name="Normal 27 13 2" xfId="2191"/>
    <cellStyle name="Normal 27 14" xfId="2192"/>
    <cellStyle name="Normal 27 14 2" xfId="2193"/>
    <cellStyle name="Normal 27 15" xfId="2194"/>
    <cellStyle name="Normal 27 15 2" xfId="2195"/>
    <cellStyle name="Normal 27 16" xfId="2196"/>
    <cellStyle name="Normal 27 17" xfId="2197"/>
    <cellStyle name="Normal 27 18" xfId="2198"/>
    <cellStyle name="Normal 27 19" xfId="2199"/>
    <cellStyle name="Normal 27 2" xfId="2200"/>
    <cellStyle name="Normal 27 2 2" xfId="2201"/>
    <cellStyle name="Normal 27 20" xfId="2202"/>
    <cellStyle name="Normal 27 21" xfId="2203"/>
    <cellStyle name="Normal 27 3" xfId="2204"/>
    <cellStyle name="Normal 27 3 2" xfId="2205"/>
    <cellStyle name="Normal 27 4" xfId="2206"/>
    <cellStyle name="Normal 27 4 2" xfId="2207"/>
    <cellStyle name="Normal 27 5" xfId="2208"/>
    <cellStyle name="Normal 27 5 2" xfId="2209"/>
    <cellStyle name="Normal 27 6" xfId="2210"/>
    <cellStyle name="Normal 27 6 2" xfId="2211"/>
    <cellStyle name="Normal 27 7" xfId="2212"/>
    <cellStyle name="Normal 27 7 2" xfId="2213"/>
    <cellStyle name="Normal 27 8" xfId="2214"/>
    <cellStyle name="Normal 27 8 2" xfId="2215"/>
    <cellStyle name="Normal 27 9" xfId="2216"/>
    <cellStyle name="Normal 27 9 2" xfId="2217"/>
    <cellStyle name="Normal 28" xfId="2218"/>
    <cellStyle name="Normal 28 10" xfId="2219"/>
    <cellStyle name="Normal 28 10 2" xfId="2220"/>
    <cellStyle name="Normal 28 11" xfId="2221"/>
    <cellStyle name="Normal 28 11 2" xfId="2222"/>
    <cellStyle name="Normal 28 12" xfId="2223"/>
    <cellStyle name="Normal 28 12 2" xfId="2224"/>
    <cellStyle name="Normal 28 13" xfId="2225"/>
    <cellStyle name="Normal 28 13 2" xfId="2226"/>
    <cellStyle name="Normal 28 14" xfId="2227"/>
    <cellStyle name="Normal 28 14 2" xfId="2228"/>
    <cellStyle name="Normal 28 15" xfId="2229"/>
    <cellStyle name="Normal 28 15 2" xfId="2230"/>
    <cellStyle name="Normal 28 16" xfId="2231"/>
    <cellStyle name="Normal 28 2" xfId="2232"/>
    <cellStyle name="Normal 28 2 2" xfId="2233"/>
    <cellStyle name="Normal 28 3" xfId="2234"/>
    <cellStyle name="Normal 28 3 2" xfId="2235"/>
    <cellStyle name="Normal 28 4" xfId="2236"/>
    <cellStyle name="Normal 28 4 2" xfId="2237"/>
    <cellStyle name="Normal 28 5" xfId="2238"/>
    <cellStyle name="Normal 28 5 2" xfId="2239"/>
    <cellStyle name="Normal 28 6" xfId="2240"/>
    <cellStyle name="Normal 28 6 2" xfId="2241"/>
    <cellStyle name="Normal 28 7" xfId="2242"/>
    <cellStyle name="Normal 28 7 2" xfId="2243"/>
    <cellStyle name="Normal 28 8" xfId="2244"/>
    <cellStyle name="Normal 28 8 2" xfId="2245"/>
    <cellStyle name="Normal 28 9" xfId="2246"/>
    <cellStyle name="Normal 28 9 2" xfId="2247"/>
    <cellStyle name="Normal 29" xfId="2248"/>
    <cellStyle name="Normal 29 10" xfId="2249"/>
    <cellStyle name="Normal 29 10 2" xfId="2250"/>
    <cellStyle name="Normal 29 11" xfId="2251"/>
    <cellStyle name="Normal 29 11 2" xfId="2252"/>
    <cellStyle name="Normal 29 12" xfId="2253"/>
    <cellStyle name="Normal 29 12 2" xfId="2254"/>
    <cellStyle name="Normal 29 13" xfId="2255"/>
    <cellStyle name="Normal 29 13 2" xfId="2256"/>
    <cellStyle name="Normal 29 14" xfId="2257"/>
    <cellStyle name="Normal 29 14 2" xfId="2258"/>
    <cellStyle name="Normal 29 15" xfId="2259"/>
    <cellStyle name="Normal 29 15 2" xfId="2260"/>
    <cellStyle name="Normal 29 16" xfId="2261"/>
    <cellStyle name="Normal 29 2" xfId="2262"/>
    <cellStyle name="Normal 29 2 2" xfId="2263"/>
    <cellStyle name="Normal 29 3" xfId="2264"/>
    <cellStyle name="Normal 29 3 2" xfId="2265"/>
    <cellStyle name="Normal 29 4" xfId="2266"/>
    <cellStyle name="Normal 29 4 2" xfId="2267"/>
    <cellStyle name="Normal 29 5" xfId="2268"/>
    <cellStyle name="Normal 29 5 2" xfId="2269"/>
    <cellStyle name="Normal 29 6" xfId="2270"/>
    <cellStyle name="Normal 29 6 2" xfId="2271"/>
    <cellStyle name="Normal 29 7" xfId="2272"/>
    <cellStyle name="Normal 29 7 2" xfId="2273"/>
    <cellStyle name="Normal 29 8" xfId="2274"/>
    <cellStyle name="Normal 29 8 2" xfId="2275"/>
    <cellStyle name="Normal 29 9" xfId="2276"/>
    <cellStyle name="Normal 29 9 2" xfId="2277"/>
    <cellStyle name="Normal 3" xfId="2278"/>
    <cellStyle name="Normal 3 2" xfId="2279"/>
    <cellStyle name="Normal 3 2 2" xfId="2280"/>
    <cellStyle name="Normal 3 2 3" xfId="2281"/>
    <cellStyle name="Normal 3 3" xfId="2282"/>
    <cellStyle name="Normal 3 3 2" xfId="2283"/>
    <cellStyle name="Normal 3 4" xfId="2284"/>
    <cellStyle name="Normal 3 5" xfId="2285"/>
    <cellStyle name="Normal 3_OPCo Period I PJM  Formula Rate" xfId="2286"/>
    <cellStyle name="Normal 30" xfId="2287"/>
    <cellStyle name="Normal 30 10" xfId="2288"/>
    <cellStyle name="Normal 30 10 2" xfId="2289"/>
    <cellStyle name="Normal 30 11" xfId="2290"/>
    <cellStyle name="Normal 30 11 2" xfId="2291"/>
    <cellStyle name="Normal 30 12" xfId="2292"/>
    <cellStyle name="Normal 30 12 2" xfId="2293"/>
    <cellStyle name="Normal 30 13" xfId="2294"/>
    <cellStyle name="Normal 30 13 2" xfId="2295"/>
    <cellStyle name="Normal 30 14" xfId="2296"/>
    <cellStyle name="Normal 30 14 2" xfId="2297"/>
    <cellStyle name="Normal 30 15" xfId="2298"/>
    <cellStyle name="Normal 30 15 2" xfId="2299"/>
    <cellStyle name="Normal 30 16" xfId="2300"/>
    <cellStyle name="Normal 30 17" xfId="2301"/>
    <cellStyle name="Normal 30 18" xfId="2302"/>
    <cellStyle name="Normal 30 19" xfId="2303"/>
    <cellStyle name="Normal 30 2" xfId="2304"/>
    <cellStyle name="Normal 30 2 2" xfId="2305"/>
    <cellStyle name="Normal 30 20" xfId="2306"/>
    <cellStyle name="Normal 30 21" xfId="2307"/>
    <cellStyle name="Normal 30 3" xfId="2308"/>
    <cellStyle name="Normal 30 3 2" xfId="2309"/>
    <cellStyle name="Normal 30 4" xfId="2310"/>
    <cellStyle name="Normal 30 4 2" xfId="2311"/>
    <cellStyle name="Normal 30 5" xfId="2312"/>
    <cellStyle name="Normal 30 5 2" xfId="2313"/>
    <cellStyle name="Normal 30 6" xfId="2314"/>
    <cellStyle name="Normal 30 6 2" xfId="2315"/>
    <cellStyle name="Normal 30 7" xfId="2316"/>
    <cellStyle name="Normal 30 7 2" xfId="2317"/>
    <cellStyle name="Normal 30 8" xfId="2318"/>
    <cellStyle name="Normal 30 8 2" xfId="2319"/>
    <cellStyle name="Normal 30 9" xfId="2320"/>
    <cellStyle name="Normal 30 9 2" xfId="2321"/>
    <cellStyle name="Normal 31" xfId="2322"/>
    <cellStyle name="Normal 31 10" xfId="2323"/>
    <cellStyle name="Normal 31 10 2" xfId="2324"/>
    <cellStyle name="Normal 31 10 3" xfId="2325"/>
    <cellStyle name="Normal 31 11" xfId="2326"/>
    <cellStyle name="Normal 31 11 2" xfId="2327"/>
    <cellStyle name="Normal 31 12" xfId="2328"/>
    <cellStyle name="Normal 31 12 2" xfId="2329"/>
    <cellStyle name="Normal 31 13" xfId="2330"/>
    <cellStyle name="Normal 31 13 2" xfId="2331"/>
    <cellStyle name="Normal 31 14" xfId="2332"/>
    <cellStyle name="Normal 31 14 2" xfId="2333"/>
    <cellStyle name="Normal 31 15" xfId="2334"/>
    <cellStyle name="Normal 31 15 2" xfId="2335"/>
    <cellStyle name="Normal 31 16" xfId="2336"/>
    <cellStyle name="Normal 31 17" xfId="2337"/>
    <cellStyle name="Normal 31 2" xfId="2338"/>
    <cellStyle name="Normal 31 2 2" xfId="2339"/>
    <cellStyle name="Normal 31 3" xfId="2340"/>
    <cellStyle name="Normal 31 3 2" xfId="2341"/>
    <cellStyle name="Normal 31 4" xfId="2342"/>
    <cellStyle name="Normal 31 4 2" xfId="2343"/>
    <cellStyle name="Normal 31 5" xfId="2344"/>
    <cellStyle name="Normal 31 5 2" xfId="2345"/>
    <cellStyle name="Normal 31 6" xfId="2346"/>
    <cellStyle name="Normal 31 6 2" xfId="2347"/>
    <cellStyle name="Normal 31 7" xfId="2348"/>
    <cellStyle name="Normal 31 7 2" xfId="2349"/>
    <cellStyle name="Normal 31 8" xfId="2350"/>
    <cellStyle name="Normal 31 8 2" xfId="2351"/>
    <cellStyle name="Normal 31 9" xfId="2352"/>
    <cellStyle name="Normal 31 9 2" xfId="2353"/>
    <cellStyle name="Normal 32" xfId="2354"/>
    <cellStyle name="Normal 32 10" xfId="2355"/>
    <cellStyle name="Normal 32 10 2" xfId="2356"/>
    <cellStyle name="Normal 32 10 3" xfId="2357"/>
    <cellStyle name="Normal 32 11" xfId="2358"/>
    <cellStyle name="Normal 32 11 2" xfId="2359"/>
    <cellStyle name="Normal 32 12" xfId="2360"/>
    <cellStyle name="Normal 32 12 2" xfId="2361"/>
    <cellStyle name="Normal 32 13" xfId="2362"/>
    <cellStyle name="Normal 32 13 2" xfId="2363"/>
    <cellStyle name="Normal 32 14" xfId="2364"/>
    <cellStyle name="Normal 32 14 2" xfId="2365"/>
    <cellStyle name="Normal 32 15" xfId="2366"/>
    <cellStyle name="Normal 32 15 2" xfId="2367"/>
    <cellStyle name="Normal 32 16" xfId="2368"/>
    <cellStyle name="Normal 32 2" xfId="2369"/>
    <cellStyle name="Normal 32 2 2" xfId="2370"/>
    <cellStyle name="Normal 32 3" xfId="2371"/>
    <cellStyle name="Normal 32 3 2" xfId="2372"/>
    <cellStyle name="Normal 32 4" xfId="2373"/>
    <cellStyle name="Normal 32 4 2" xfId="2374"/>
    <cellStyle name="Normal 32 5" xfId="2375"/>
    <cellStyle name="Normal 32 5 2" xfId="2376"/>
    <cellStyle name="Normal 32 6" xfId="2377"/>
    <cellStyle name="Normal 32 6 2" xfId="2378"/>
    <cellStyle name="Normal 32 7" xfId="2379"/>
    <cellStyle name="Normal 32 7 2" xfId="2380"/>
    <cellStyle name="Normal 32 8" xfId="2381"/>
    <cellStyle name="Normal 32 8 2" xfId="2382"/>
    <cellStyle name="Normal 32 9" xfId="2383"/>
    <cellStyle name="Normal 32 9 2" xfId="2384"/>
    <cellStyle name="Normal 33" xfId="2385"/>
    <cellStyle name="Normal 33 2" xfId="2386"/>
    <cellStyle name="Normal 33 3" xfId="2387"/>
    <cellStyle name="Normal 33 4" xfId="2388"/>
    <cellStyle name="Normal 33 5" xfId="2389"/>
    <cellStyle name="Normal 33 6" xfId="2390"/>
    <cellStyle name="Normal 33 7" xfId="2391"/>
    <cellStyle name="Normal 34" xfId="2392"/>
    <cellStyle name="Normal 34 2" xfId="2393"/>
    <cellStyle name="Normal 34 3" xfId="2394"/>
    <cellStyle name="Normal 34 4" xfId="2395"/>
    <cellStyle name="Normal 34 5" xfId="2396"/>
    <cellStyle name="Normal 34 6" xfId="2397"/>
    <cellStyle name="Normal 34 7" xfId="2398"/>
    <cellStyle name="Normal 35" xfId="2399"/>
    <cellStyle name="Normal 35 2" xfId="2400"/>
    <cellStyle name="Normal 35 3" xfId="2401"/>
    <cellStyle name="Normal 36" xfId="2402"/>
    <cellStyle name="Normal 36 2" xfId="2403"/>
    <cellStyle name="Normal 37" xfId="2404"/>
    <cellStyle name="Normal 37 2" xfId="2405"/>
    <cellStyle name="Normal 37 3" xfId="2406"/>
    <cellStyle name="Normal 37 4" xfId="2407"/>
    <cellStyle name="Normal 37 5" xfId="2408"/>
    <cellStyle name="Normal 37 6" xfId="2409"/>
    <cellStyle name="Normal 37 7" xfId="2410"/>
    <cellStyle name="Normal 38" xfId="2411"/>
    <cellStyle name="Normal 38 2" xfId="2412"/>
    <cellStyle name="Normal 38 3" xfId="2413"/>
    <cellStyle name="Normal 39" xfId="2414"/>
    <cellStyle name="Normal 39 2" xfId="2415"/>
    <cellStyle name="Normal 39 3" xfId="2416"/>
    <cellStyle name="Normal 39 4" xfId="2417"/>
    <cellStyle name="Normal 39 5" xfId="2418"/>
    <cellStyle name="Normal 39 6" xfId="2419"/>
    <cellStyle name="Normal 39 7" xfId="2420"/>
    <cellStyle name="Normal 4" xfId="2421"/>
    <cellStyle name="Normal 4 10" xfId="2422"/>
    <cellStyle name="Normal 4 10 2" xfId="2423"/>
    <cellStyle name="Normal 4 11" xfId="2424"/>
    <cellStyle name="Normal 4 11 2" xfId="2425"/>
    <cellStyle name="Normal 4 12" xfId="2426"/>
    <cellStyle name="Normal 4 12 2" xfId="2427"/>
    <cellStyle name="Normal 4 13" xfId="2428"/>
    <cellStyle name="Normal 4 13 2" xfId="2429"/>
    <cellStyle name="Normal 4 14" xfId="2430"/>
    <cellStyle name="Normal 4 14 2" xfId="2431"/>
    <cellStyle name="Normal 4 15" xfId="2432"/>
    <cellStyle name="Normal 4 15 2" xfId="2433"/>
    <cellStyle name="Normal 4 16" xfId="2434"/>
    <cellStyle name="Normal 4 17" xfId="2435"/>
    <cellStyle name="Normal 4 17 2" xfId="2436"/>
    <cellStyle name="Normal 4 18" xfId="2437"/>
    <cellStyle name="Normal 4 19" xfId="2438"/>
    <cellStyle name="Normal 4 2" xfId="2439"/>
    <cellStyle name="Normal 4 2 2" xfId="2440"/>
    <cellStyle name="Normal 4 2 2 2" xfId="2441"/>
    <cellStyle name="Normal 4 2 3" xfId="2442"/>
    <cellStyle name="Normal 4 2 4" xfId="2443"/>
    <cellStyle name="Normal 4 3" xfId="2444"/>
    <cellStyle name="Normal 4 3 2" xfId="2445"/>
    <cellStyle name="Normal 4 4" xfId="2446"/>
    <cellStyle name="Normal 4 4 2" xfId="2447"/>
    <cellStyle name="Normal 4 5" xfId="2448"/>
    <cellStyle name="Normal 4 5 2" xfId="2449"/>
    <cellStyle name="Normal 4 6" xfId="2450"/>
    <cellStyle name="Normal 4 6 2" xfId="2451"/>
    <cellStyle name="Normal 4 7" xfId="2452"/>
    <cellStyle name="Normal 4 7 2" xfId="2453"/>
    <cellStyle name="Normal 4 8" xfId="2454"/>
    <cellStyle name="Normal 4 8 2" xfId="2455"/>
    <cellStyle name="Normal 4 9" xfId="2456"/>
    <cellStyle name="Normal 4 9 2" xfId="2457"/>
    <cellStyle name="Normal 40" xfId="2458"/>
    <cellStyle name="Normal 40 2" xfId="2459"/>
    <cellStyle name="Normal 41" xfId="2460"/>
    <cellStyle name="Normal 41 2" xfId="2461"/>
    <cellStyle name="Normal 41 3" xfId="2462"/>
    <cellStyle name="Normal 42" xfId="2463"/>
    <cellStyle name="Normal 42 2" xfId="2464"/>
    <cellStyle name="Normal 42 3" xfId="2465"/>
    <cellStyle name="Normal 43" xfId="2466"/>
    <cellStyle name="Normal 43 2" xfId="2467"/>
    <cellStyle name="Normal 43 3" xfId="2468"/>
    <cellStyle name="Normal 43 4" xfId="2469"/>
    <cellStyle name="Normal 43 5" xfId="2470"/>
    <cellStyle name="Normal 44" xfId="2471"/>
    <cellStyle name="Normal 45" xfId="2472"/>
    <cellStyle name="Normal 47" xfId="2473"/>
    <cellStyle name="Normal 47 2" xfId="2474"/>
    <cellStyle name="Normal 47 3" xfId="2475"/>
    <cellStyle name="Normal 47 4" xfId="2476"/>
    <cellStyle name="Normal 47 5" xfId="2477"/>
    <cellStyle name="Normal 48" xfId="2478"/>
    <cellStyle name="Normal 48 2" xfId="2479"/>
    <cellStyle name="Normal 48 3" xfId="2480"/>
    <cellStyle name="Normal 48 4" xfId="2481"/>
    <cellStyle name="Normal 48 5" xfId="2482"/>
    <cellStyle name="Normal 5" xfId="2483"/>
    <cellStyle name="Normal 5 10" xfId="2484"/>
    <cellStyle name="Normal 5 10 2" xfId="2485"/>
    <cellStyle name="Normal 5 11" xfId="2486"/>
    <cellStyle name="Normal 5 11 2" xfId="2487"/>
    <cellStyle name="Normal 5 12" xfId="2488"/>
    <cellStyle name="Normal 5 12 2" xfId="2489"/>
    <cellStyle name="Normal 5 13" xfId="2490"/>
    <cellStyle name="Normal 5 13 2" xfId="2491"/>
    <cellStyle name="Normal 5 14" xfId="2492"/>
    <cellStyle name="Normal 5 14 2" xfId="2493"/>
    <cellStyle name="Normal 5 15" xfId="2494"/>
    <cellStyle name="Normal 5 15 2" xfId="2495"/>
    <cellStyle name="Normal 5 16" xfId="2496"/>
    <cellStyle name="Normal 5 17" xfId="2497"/>
    <cellStyle name="Normal 5 18" xfId="2498"/>
    <cellStyle name="Normal 5 2" xfId="2499"/>
    <cellStyle name="Normal 5 2 2" xfId="2500"/>
    <cellStyle name="Normal 5 3" xfId="2501"/>
    <cellStyle name="Normal 5 3 2" xfId="2502"/>
    <cellStyle name="Normal 5 4" xfId="2503"/>
    <cellStyle name="Normal 5 4 2" xfId="2504"/>
    <cellStyle name="Normal 5 5" xfId="2505"/>
    <cellStyle name="Normal 5 5 2" xfId="2506"/>
    <cellStyle name="Normal 5 6" xfId="2507"/>
    <cellStyle name="Normal 5 6 2" xfId="2508"/>
    <cellStyle name="Normal 5 7" xfId="2509"/>
    <cellStyle name="Normal 5 7 2" xfId="2510"/>
    <cellStyle name="Normal 5 8" xfId="2511"/>
    <cellStyle name="Normal 5 8 2" xfId="2512"/>
    <cellStyle name="Normal 5 9" xfId="2513"/>
    <cellStyle name="Normal 5 9 2" xfId="2514"/>
    <cellStyle name="Normal 6" xfId="2515"/>
    <cellStyle name="Normal 6 2" xfId="2516"/>
    <cellStyle name="Normal 6 3" xfId="2517"/>
    <cellStyle name="Normal 6 4" xfId="2518"/>
    <cellStyle name="Normal 6 5" xfId="2519"/>
    <cellStyle name="Normal 6 6" xfId="2520"/>
    <cellStyle name="Normal 7" xfId="2521"/>
    <cellStyle name="Normal 7 2" xfId="2522"/>
    <cellStyle name="Normal 7 3" xfId="2523"/>
    <cellStyle name="Normal 7 4" xfId="2524"/>
    <cellStyle name="Normal 7 5" xfId="2525"/>
    <cellStyle name="Normal 7 6" xfId="2526"/>
    <cellStyle name="Normal 8" xfId="2527"/>
    <cellStyle name="Normal 8 2" xfId="2528"/>
    <cellStyle name="Normal 8 3" xfId="2529"/>
    <cellStyle name="Normal 8 4" xfId="2530"/>
    <cellStyle name="Normal 8 5" xfId="2531"/>
    <cellStyle name="Normal 8 6" xfId="2532"/>
    <cellStyle name="Normal 8 7" xfId="2533"/>
    <cellStyle name="Normal 9" xfId="2534"/>
    <cellStyle name="Normal 9 10" xfId="2535"/>
    <cellStyle name="Normal 9 10 2" xfId="2536"/>
    <cellStyle name="Normal 9 11" xfId="2537"/>
    <cellStyle name="Normal 9 11 2" xfId="2538"/>
    <cellStyle name="Normal 9 12" xfId="2539"/>
    <cellStyle name="Normal 9 12 2" xfId="2540"/>
    <cellStyle name="Normal 9 13" xfId="2541"/>
    <cellStyle name="Normal 9 13 2" xfId="2542"/>
    <cellStyle name="Normal 9 14" xfId="2543"/>
    <cellStyle name="Normal 9 14 2" xfId="2544"/>
    <cellStyle name="Normal 9 15" xfId="2545"/>
    <cellStyle name="Normal 9 15 2" xfId="2546"/>
    <cellStyle name="Normal 9 16" xfId="2547"/>
    <cellStyle name="Normal 9 17" xfId="2548"/>
    <cellStyle name="Normal 9 18" xfId="2549"/>
    <cellStyle name="Normal 9 2" xfId="2550"/>
    <cellStyle name="Normal 9 2 2" xfId="2551"/>
    <cellStyle name="Normal 9 3" xfId="2552"/>
    <cellStyle name="Normal 9 3 2" xfId="2553"/>
    <cellStyle name="Normal 9 4" xfId="2554"/>
    <cellStyle name="Normal 9 4 2" xfId="2555"/>
    <cellStyle name="Normal 9 5" xfId="2556"/>
    <cellStyle name="Normal 9 5 2" xfId="2557"/>
    <cellStyle name="Normal 9 6" xfId="2558"/>
    <cellStyle name="Normal 9 6 2" xfId="2559"/>
    <cellStyle name="Normal 9 7" xfId="2560"/>
    <cellStyle name="Normal 9 7 2" xfId="2561"/>
    <cellStyle name="Normal 9 8" xfId="2562"/>
    <cellStyle name="Normal 9 8 2" xfId="2563"/>
    <cellStyle name="Normal 9 9" xfId="2564"/>
    <cellStyle name="Normal 9 9 2" xfId="2565"/>
    <cellStyle name="Normal 96" xfId="2566"/>
    <cellStyle name="Note 10" xfId="2567"/>
    <cellStyle name="Note 10 2" xfId="2568"/>
    <cellStyle name="Note 11" xfId="2569"/>
    <cellStyle name="Note 11 2" xfId="2570"/>
    <cellStyle name="Note 12" xfId="2571"/>
    <cellStyle name="Note 12 2" xfId="2572"/>
    <cellStyle name="Note 13" xfId="2573"/>
    <cellStyle name="Note 13 2" xfId="2574"/>
    <cellStyle name="Note 14" xfId="2575"/>
    <cellStyle name="Note 14 2" xfId="2576"/>
    <cellStyle name="Note 15" xfId="2577"/>
    <cellStyle name="Note 15 2" xfId="2578"/>
    <cellStyle name="Note 15 3" xfId="2579"/>
    <cellStyle name="Note 15 4" xfId="2580"/>
    <cellStyle name="Note 15 5" xfId="2581"/>
    <cellStyle name="Note 16" xfId="2582"/>
    <cellStyle name="Note 16 2" xfId="2583"/>
    <cellStyle name="Note 16 3" xfId="2584"/>
    <cellStyle name="Note 16 4" xfId="2585"/>
    <cellStyle name="Note 16 5" xfId="2586"/>
    <cellStyle name="Note 17" xfId="2587"/>
    <cellStyle name="Note 17 2" xfId="2588"/>
    <cellStyle name="Note 17 3" xfId="2589"/>
    <cellStyle name="Note 17 4" xfId="2590"/>
    <cellStyle name="Note 17 5" xfId="2591"/>
    <cellStyle name="Note 18" xfId="2592"/>
    <cellStyle name="Note 18 2" xfId="2593"/>
    <cellStyle name="Note 18 3" xfId="2594"/>
    <cellStyle name="Note 18 4" xfId="2595"/>
    <cellStyle name="Note 18 5" xfId="2596"/>
    <cellStyle name="Note 19" xfId="2597"/>
    <cellStyle name="Note 19 2" xfId="2598"/>
    <cellStyle name="Note 19 3" xfId="2599"/>
    <cellStyle name="Note 19 4" xfId="2600"/>
    <cellStyle name="Note 19 5" xfId="2601"/>
    <cellStyle name="Note 2" xfId="2602"/>
    <cellStyle name="Note 2 2" xfId="2603"/>
    <cellStyle name="Note 2 2 2" xfId="2604"/>
    <cellStyle name="Note 2 2 2 2" xfId="2605"/>
    <cellStyle name="Note 2 2 3" xfId="2606"/>
    <cellStyle name="Note 2 3" xfId="2607"/>
    <cellStyle name="Note 2 4" xfId="2608"/>
    <cellStyle name="Note 2 4 2" xfId="2609"/>
    <cellStyle name="Note 2 5" xfId="2610"/>
    <cellStyle name="Note 20" xfId="2611"/>
    <cellStyle name="Note 20 2" xfId="2612"/>
    <cellStyle name="Note 20 3" xfId="2613"/>
    <cellStyle name="Note 20 4" xfId="2614"/>
    <cellStyle name="Note 20 5" xfId="2615"/>
    <cellStyle name="Note 21" xfId="2616"/>
    <cellStyle name="Note 21 2" xfId="2617"/>
    <cellStyle name="Note 21 3" xfId="2618"/>
    <cellStyle name="Note 21 4" xfId="2619"/>
    <cellStyle name="Note 21 5" xfId="2620"/>
    <cellStyle name="Note 21 6" xfId="2621"/>
    <cellStyle name="Note 21 7" xfId="2622"/>
    <cellStyle name="Note 22" xfId="2623"/>
    <cellStyle name="Note 22 2" xfId="2624"/>
    <cellStyle name="Note 22 3" xfId="2625"/>
    <cellStyle name="Note 22 4" xfId="2626"/>
    <cellStyle name="Note 22 5" xfId="2627"/>
    <cellStyle name="Note 22 6" xfId="2628"/>
    <cellStyle name="Note 22 7" xfId="2629"/>
    <cellStyle name="Note 23" xfId="2630"/>
    <cellStyle name="Note 23 2" xfId="2631"/>
    <cellStyle name="Note 23 3" xfId="2632"/>
    <cellStyle name="Note 23 4" xfId="2633"/>
    <cellStyle name="Note 23 5" xfId="2634"/>
    <cellStyle name="Note 23 6" xfId="2635"/>
    <cellStyle name="Note 23 7" xfId="2636"/>
    <cellStyle name="Note 24" xfId="2637"/>
    <cellStyle name="Note 24 2" xfId="2638"/>
    <cellStyle name="Note 24 3" xfId="2639"/>
    <cellStyle name="Note 24 4" xfId="2640"/>
    <cellStyle name="Note 24 5" xfId="2641"/>
    <cellStyle name="Note 24 6" xfId="2642"/>
    <cellStyle name="Note 24 7" xfId="2643"/>
    <cellStyle name="Note 25" xfId="2644"/>
    <cellStyle name="Note 25 2" xfId="2645"/>
    <cellStyle name="Note 25 3" xfId="2646"/>
    <cellStyle name="Note 25 4" xfId="2647"/>
    <cellStyle name="Note 25 5" xfId="2648"/>
    <cellStyle name="Note 26" xfId="2649"/>
    <cellStyle name="Note 26 2" xfId="2650"/>
    <cellStyle name="Note 26 3" xfId="2651"/>
    <cellStyle name="Note 26 4" xfId="2652"/>
    <cellStyle name="Note 26 5" xfId="2653"/>
    <cellStyle name="Note 27" xfId="2654"/>
    <cellStyle name="Note 27 2" xfId="2655"/>
    <cellStyle name="Note 27 3" xfId="2656"/>
    <cellStyle name="Note 27 4" xfId="2657"/>
    <cellStyle name="Note 27 5" xfId="2658"/>
    <cellStyle name="Note 28" xfId="2659"/>
    <cellStyle name="Note 28 2" xfId="2660"/>
    <cellStyle name="Note 28 3" xfId="2661"/>
    <cellStyle name="Note 28 4" xfId="2662"/>
    <cellStyle name="Note 28 5" xfId="2663"/>
    <cellStyle name="Note 29" xfId="2664"/>
    <cellStyle name="Note 29 2" xfId="2665"/>
    <cellStyle name="Note 29 3" xfId="2666"/>
    <cellStyle name="Note 29 4" xfId="2667"/>
    <cellStyle name="Note 29 5" xfId="2668"/>
    <cellStyle name="Note 3" xfId="2669"/>
    <cellStyle name="Note 3 2" xfId="2670"/>
    <cellStyle name="Note 30" xfId="2671"/>
    <cellStyle name="Note 30 2" xfId="2672"/>
    <cellStyle name="Note 30 3" xfId="2673"/>
    <cellStyle name="Note 30 4" xfId="2674"/>
    <cellStyle name="Note 30 5" xfId="2675"/>
    <cellStyle name="Note 31" xfId="2676"/>
    <cellStyle name="Note 31 2" xfId="2677"/>
    <cellStyle name="Note 31 3" xfId="2678"/>
    <cellStyle name="Note 31 4" xfId="2679"/>
    <cellStyle name="Note 31 5" xfId="2680"/>
    <cellStyle name="Note 31 6" xfId="2681"/>
    <cellStyle name="Note 31 7" xfId="2682"/>
    <cellStyle name="Note 32" xfId="2683"/>
    <cellStyle name="Note 32 2" xfId="2684"/>
    <cellStyle name="Note 32 3" xfId="2685"/>
    <cellStyle name="Note 32 4" xfId="2686"/>
    <cellStyle name="Note 32 5" xfId="2687"/>
    <cellStyle name="Note 32 6" xfId="2688"/>
    <cellStyle name="Note 32 7" xfId="2689"/>
    <cellStyle name="Note 33" xfId="2690"/>
    <cellStyle name="Note 33 2" xfId="2691"/>
    <cellStyle name="Note 33 3" xfId="2692"/>
    <cellStyle name="Note 33 4" xfId="2693"/>
    <cellStyle name="Note 33 5" xfId="2694"/>
    <cellStyle name="Note 33 6" xfId="2695"/>
    <cellStyle name="Note 33 7" xfId="2696"/>
    <cellStyle name="Note 34" xfId="2697"/>
    <cellStyle name="Note 34 2" xfId="2698"/>
    <cellStyle name="Note 34 3" xfId="2699"/>
    <cellStyle name="Note 34 4" xfId="2700"/>
    <cellStyle name="Note 34 5" xfId="2701"/>
    <cellStyle name="Note 34 6" xfId="2702"/>
    <cellStyle name="Note 34 7" xfId="2703"/>
    <cellStyle name="Note 35" xfId="2704"/>
    <cellStyle name="Note 35 2" xfId="2705"/>
    <cellStyle name="Note 35 3" xfId="2706"/>
    <cellStyle name="Note 35 4" xfId="2707"/>
    <cellStyle name="Note 35 5" xfId="2708"/>
    <cellStyle name="Note 35 6" xfId="2709"/>
    <cellStyle name="Note 35 7" xfId="2710"/>
    <cellStyle name="Note 36" xfId="2711"/>
    <cellStyle name="Note 36 2" xfId="2712"/>
    <cellStyle name="Note 36 3" xfId="2713"/>
    <cellStyle name="Note 36 4" xfId="2714"/>
    <cellStyle name="Note 36 5" xfId="2715"/>
    <cellStyle name="Note 36 6" xfId="2716"/>
    <cellStyle name="Note 36 7" xfId="2717"/>
    <cellStyle name="Note 37" xfId="2718"/>
    <cellStyle name="Note 37 2" xfId="2719"/>
    <cellStyle name="Note 37 3" xfId="2720"/>
    <cellStyle name="Note 37 4" xfId="2721"/>
    <cellStyle name="Note 37 5" xfId="2722"/>
    <cellStyle name="Note 37 6" xfId="2723"/>
    <cellStyle name="Note 37 7" xfId="2724"/>
    <cellStyle name="Note 38" xfId="2725"/>
    <cellStyle name="Note 38 2" xfId="2726"/>
    <cellStyle name="Note 38 3" xfId="2727"/>
    <cellStyle name="Note 38 4" xfId="2728"/>
    <cellStyle name="Note 38 5" xfId="2729"/>
    <cellStyle name="Note 38 6" xfId="2730"/>
    <cellStyle name="Note 38 7" xfId="2731"/>
    <cellStyle name="Note 39" xfId="2732"/>
    <cellStyle name="Note 4" xfId="2733"/>
    <cellStyle name="Note 4 2" xfId="2734"/>
    <cellStyle name="Note 40" xfId="2735"/>
    <cellStyle name="Note 41" xfId="2736"/>
    <cellStyle name="Note 42" xfId="2737"/>
    <cellStyle name="Note 43" xfId="2738"/>
    <cellStyle name="Note 5" xfId="2739"/>
    <cellStyle name="Note 5 2" xfId="2740"/>
    <cellStyle name="Note 6" xfId="2741"/>
    <cellStyle name="Note 6 2" xfId="2742"/>
    <cellStyle name="Note 7" xfId="2743"/>
    <cellStyle name="Note 8" xfId="2744"/>
    <cellStyle name="Note 9" xfId="2745"/>
    <cellStyle name="OBI_ColHeader" xfId="2746"/>
    <cellStyle name="Output 10" xfId="2747"/>
    <cellStyle name="Output 11" xfId="2748"/>
    <cellStyle name="Output 12" xfId="2749"/>
    <cellStyle name="Output 13" xfId="2750"/>
    <cellStyle name="Output 14" xfId="2751"/>
    <cellStyle name="Output 15" xfId="2752"/>
    <cellStyle name="Output 16" xfId="2753"/>
    <cellStyle name="Output 17" xfId="2754"/>
    <cellStyle name="Output 2" xfId="2755"/>
    <cellStyle name="Output 2 2" xfId="2756"/>
    <cellStyle name="Output 2 3" xfId="2757"/>
    <cellStyle name="Output 2 4" xfId="2758"/>
    <cellStyle name="Output 2 5" xfId="2759"/>
    <cellStyle name="Output 2 6" xfId="2760"/>
    <cellStyle name="Output 3" xfId="2761"/>
    <cellStyle name="Output 4" xfId="2762"/>
    <cellStyle name="Output 5" xfId="2763"/>
    <cellStyle name="Output 6" xfId="2764"/>
    <cellStyle name="Output 7" xfId="2765"/>
    <cellStyle name="Output 8" xfId="2766"/>
    <cellStyle name="Output 9" xfId="2767"/>
    <cellStyle name="Percent 10" xfId="2768"/>
    <cellStyle name="Percent 2" xfId="2769"/>
    <cellStyle name="Percent 2 2" xfId="2770"/>
    <cellStyle name="Percent 2 2 2" xfId="2771"/>
    <cellStyle name="Percent 2 2 2 2" xfId="2772"/>
    <cellStyle name="Percent 2 2 3" xfId="2773"/>
    <cellStyle name="Percent 2 2 4" xfId="2774"/>
    <cellStyle name="Percent 2 2 5" xfId="2775"/>
    <cellStyle name="Percent 2 3" xfId="2776"/>
    <cellStyle name="Percent 2 4" xfId="2777"/>
    <cellStyle name="Percent 3" xfId="2778"/>
    <cellStyle name="Percent 3 2" xfId="2779"/>
    <cellStyle name="Percent 3 2 2" xfId="2780"/>
    <cellStyle name="Percent 3 2 2 2" xfId="2781"/>
    <cellStyle name="Percent 3 2 3" xfId="2782"/>
    <cellStyle name="Percent 3 3" xfId="2783"/>
    <cellStyle name="Percent 3 4" xfId="2784"/>
    <cellStyle name="Percent 3 5" xfId="2785"/>
    <cellStyle name="Percent 4" xfId="2786"/>
    <cellStyle name="Percent 4 2" xfId="2787"/>
    <cellStyle name="Percent 4 3" xfId="2788"/>
    <cellStyle name="Percent 4 4" xfId="2789"/>
    <cellStyle name="Percent 4 5" xfId="2790"/>
    <cellStyle name="Percent 5" xfId="2791"/>
    <cellStyle name="Percent 5 2" xfId="2792"/>
    <cellStyle name="Percent 5 2 2" xfId="2793"/>
    <cellStyle name="Percent 5 3" xfId="2794"/>
    <cellStyle name="Percent 5 4" xfId="2795"/>
    <cellStyle name="Percent 5 5" xfId="2796"/>
    <cellStyle name="Percent 5 6" xfId="2797"/>
    <cellStyle name="Percent 6" xfId="2798"/>
    <cellStyle name="Percent 7" xfId="2799"/>
    <cellStyle name="Percent 8" xfId="2800"/>
    <cellStyle name="Percent 9" xfId="2801"/>
    <cellStyle name="PSChar" xfId="2802"/>
    <cellStyle name="PSDate" xfId="2803"/>
    <cellStyle name="PSDec" xfId="2804"/>
    <cellStyle name="PSdesc" xfId="2805"/>
    <cellStyle name="PSdesc 2" xfId="2806"/>
    <cellStyle name="PSHeading" xfId="2807"/>
    <cellStyle name="PSInt" xfId="2808"/>
    <cellStyle name="PSSpacer" xfId="2809"/>
    <cellStyle name="PStest" xfId="2810"/>
    <cellStyle name="PStest 2" xfId="2811"/>
    <cellStyle name="R00A" xfId="2812"/>
    <cellStyle name="R00B" xfId="2813"/>
    <cellStyle name="R00L" xfId="2814"/>
    <cellStyle name="R01A" xfId="2815"/>
    <cellStyle name="R01B" xfId="2816"/>
    <cellStyle name="R01H" xfId="2817"/>
    <cellStyle name="R01L" xfId="2818"/>
    <cellStyle name="R02A" xfId="2819"/>
    <cellStyle name="R02B" xfId="2820"/>
    <cellStyle name="R02B 2" xfId="2821"/>
    <cellStyle name="R02H" xfId="2822"/>
    <cellStyle name="R02L" xfId="2823"/>
    <cellStyle name="R03A" xfId="2824"/>
    <cellStyle name="R03B" xfId="2825"/>
    <cellStyle name="R03B 2" xfId="2826"/>
    <cellStyle name="R03H" xfId="2827"/>
    <cellStyle name="R03L" xfId="2828"/>
    <cellStyle name="R04A" xfId="2829"/>
    <cellStyle name="R04B" xfId="2830"/>
    <cellStyle name="R04B 2" xfId="2831"/>
    <cellStyle name="R04H" xfId="2832"/>
    <cellStyle name="R04L" xfId="2833"/>
    <cellStyle name="R05A" xfId="2834"/>
    <cellStyle name="R05B" xfId="2835"/>
    <cellStyle name="R05B 2" xfId="2836"/>
    <cellStyle name="R05H" xfId="2837"/>
    <cellStyle name="R05L" xfId="2838"/>
    <cellStyle name="R05L 2" xfId="2839"/>
    <cellStyle name="R06A" xfId="2840"/>
    <cellStyle name="R06B" xfId="2841"/>
    <cellStyle name="R06B 2" xfId="2842"/>
    <cellStyle name="R06H" xfId="2843"/>
    <cellStyle name="R06L" xfId="2844"/>
    <cellStyle name="R07A" xfId="2845"/>
    <cellStyle name="R07B" xfId="2846"/>
    <cellStyle name="R07B 2" xfId="2847"/>
    <cellStyle name="R07H" xfId="2848"/>
    <cellStyle name="R07L" xfId="2849"/>
    <cellStyle name="Style 1" xfId="2850"/>
    <cellStyle name="Style 1 2" xfId="2851"/>
    <cellStyle name="Style 1 3" xfId="2852"/>
    <cellStyle name="Style 1 4" xfId="2853"/>
    <cellStyle name="Style 1 5" xfId="2854"/>
    <cellStyle name="Style 1 6" xfId="2855"/>
    <cellStyle name="Style 1 7" xfId="2856"/>
    <cellStyle name="Title 10" xfId="2857"/>
    <cellStyle name="Title 11" xfId="2858"/>
    <cellStyle name="Title 12" xfId="2859"/>
    <cellStyle name="Title 13" xfId="2860"/>
    <cellStyle name="Title 14" xfId="2861"/>
    <cellStyle name="Title 15" xfId="2862"/>
    <cellStyle name="Title 16" xfId="2863"/>
    <cellStyle name="Title 17" xfId="2864"/>
    <cellStyle name="Title 2" xfId="2865"/>
    <cellStyle name="Title 2 2" xfId="2866"/>
    <cellStyle name="Title 2 3" xfId="2867"/>
    <cellStyle name="Title 2 4" xfId="2868"/>
    <cellStyle name="Title 2 5" xfId="2869"/>
    <cellStyle name="Title 2 6" xfId="2870"/>
    <cellStyle name="Title 3" xfId="2871"/>
    <cellStyle name="Title 4" xfId="2872"/>
    <cellStyle name="Title 5" xfId="2873"/>
    <cellStyle name="Title 6" xfId="2874"/>
    <cellStyle name="Title 7" xfId="2875"/>
    <cellStyle name="Title 8" xfId="2876"/>
    <cellStyle name="Title 9" xfId="2877"/>
    <cellStyle name="Total 10" xfId="2878"/>
    <cellStyle name="Total 11" xfId="2879"/>
    <cellStyle name="Total 12" xfId="2880"/>
    <cellStyle name="Total 13" xfId="2881"/>
    <cellStyle name="Total 14" xfId="2882"/>
    <cellStyle name="Total 15" xfId="2883"/>
    <cellStyle name="Total 16" xfId="2884"/>
    <cellStyle name="Total 17" xfId="2885"/>
    <cellStyle name="Total 2" xfId="2886"/>
    <cellStyle name="Total 2 2" xfId="2887"/>
    <cellStyle name="Total 2 2 2" xfId="2888"/>
    <cellStyle name="Total 2 3" xfId="2889"/>
    <cellStyle name="Total 2 3 2" xfId="2890"/>
    <cellStyle name="Total 2 4" xfId="2891"/>
    <cellStyle name="Total 2 5" xfId="2892"/>
    <cellStyle name="Total 2 6" xfId="2893"/>
    <cellStyle name="Total 3" xfId="2894"/>
    <cellStyle name="Total 4" xfId="2895"/>
    <cellStyle name="Total 5" xfId="2896"/>
    <cellStyle name="Total 6" xfId="2897"/>
    <cellStyle name="Total 7" xfId="2898"/>
    <cellStyle name="Total 8" xfId="2899"/>
    <cellStyle name="Total 9" xfId="2900"/>
    <cellStyle name="Warning Text 10" xfId="2901"/>
    <cellStyle name="Warning Text 11" xfId="2902"/>
    <cellStyle name="Warning Text 12" xfId="2903"/>
    <cellStyle name="Warning Text 13" xfId="2904"/>
    <cellStyle name="Warning Text 14" xfId="2905"/>
    <cellStyle name="Warning Text 15" xfId="2906"/>
    <cellStyle name="Warning Text 16" xfId="2907"/>
    <cellStyle name="Warning Text 17" xfId="2908"/>
    <cellStyle name="Warning Text 2" xfId="2909"/>
    <cellStyle name="Warning Text 2 2" xfId="2910"/>
    <cellStyle name="Warning Text 2 3" xfId="2911"/>
    <cellStyle name="Warning Text 2 4" xfId="2912"/>
    <cellStyle name="Warning Text 2 5" xfId="2913"/>
    <cellStyle name="Warning Text 2 6" xfId="2914"/>
    <cellStyle name="Warning Text 3" xfId="2915"/>
    <cellStyle name="Warning Text 4" xfId="2916"/>
    <cellStyle name="Warning Text 5" xfId="2917"/>
    <cellStyle name="Warning Text 6" xfId="2918"/>
    <cellStyle name="Warning Text 7" xfId="2919"/>
    <cellStyle name="Warning Text 8" xfId="2920"/>
    <cellStyle name="Warning Text 9" xfId="292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72"/>
  <sheetViews>
    <sheetView tabSelected="1" zoomScale="70" zoomScaleNormal="70" workbookViewId="0">
      <pane xSplit="6" ySplit="3" topLeftCell="AY43" activePane="bottomRight" state="frozen"/>
      <selection pane="topRight" activeCell="I1" sqref="I1"/>
      <selection pane="bottomLeft" activeCell="A4" sqref="A4"/>
      <selection pane="bottomRight" activeCell="B1" sqref="B1:B3"/>
    </sheetView>
  </sheetViews>
  <sheetFormatPr defaultColWidth="9.1796875" defaultRowHeight="12.5"/>
  <cols>
    <col min="1" max="1" width="6.26953125" style="16" bestFit="1" customWidth="1"/>
    <col min="2" max="4" width="8.453125" style="16" customWidth="1"/>
    <col min="5" max="5" width="13.7265625" style="16" customWidth="1"/>
    <col min="6" max="6" width="33.1796875" style="16" customWidth="1"/>
    <col min="7" max="7" width="12.81640625" style="16" hidden="1" customWidth="1"/>
    <col min="8" max="8" width="12.54296875" style="16" hidden="1" customWidth="1"/>
    <col min="9" max="9" width="12.7265625" style="16" hidden="1" customWidth="1"/>
    <col min="10" max="10" width="10.26953125" style="16" hidden="1" customWidth="1"/>
    <col min="11" max="11" width="12.453125" style="16" hidden="1" customWidth="1"/>
    <col min="12" max="12" width="11.81640625" style="16" hidden="1" customWidth="1"/>
    <col min="13" max="13" width="12.7265625" style="16" hidden="1" customWidth="1"/>
    <col min="14" max="46" width="12.54296875" style="16" hidden="1" customWidth="1"/>
    <col min="47" max="57" width="12.54296875" style="16" customWidth="1"/>
    <col min="58" max="58" width="1.54296875" style="16" customWidth="1"/>
    <col min="59" max="59" width="32.453125" style="2" customWidth="1"/>
    <col min="60" max="60" width="21.453125" style="2" customWidth="1"/>
    <col min="61" max="61" width="10.26953125" style="2" bestFit="1" customWidth="1"/>
    <col min="62" max="62" width="56" style="16" bestFit="1" customWidth="1"/>
    <col min="63" max="16384" width="9.1796875" style="16"/>
  </cols>
  <sheetData>
    <row r="1" spans="1:61" ht="17.25" customHeight="1">
      <c r="A1" s="169" t="s">
        <v>0</v>
      </c>
      <c r="B1" s="157" t="s">
        <v>1</v>
      </c>
      <c r="C1" s="157" t="s">
        <v>2</v>
      </c>
      <c r="D1" s="157" t="s">
        <v>3</v>
      </c>
      <c r="E1" s="157" t="s">
        <v>4</v>
      </c>
      <c r="F1" s="161" t="s">
        <v>5</v>
      </c>
      <c r="G1" s="160" t="s">
        <v>104</v>
      </c>
      <c r="H1" s="160"/>
      <c r="I1" s="160"/>
      <c r="J1" s="160"/>
      <c r="K1" s="160"/>
      <c r="L1" s="160"/>
      <c r="M1" s="160"/>
      <c r="N1" s="160"/>
      <c r="O1" s="160"/>
      <c r="P1" s="160"/>
      <c r="Q1" s="160"/>
      <c r="R1" s="160"/>
      <c r="S1" s="160"/>
      <c r="T1" s="160"/>
      <c r="U1" s="160"/>
      <c r="V1" s="160"/>
      <c r="W1" s="173" t="s">
        <v>104</v>
      </c>
      <c r="X1" s="173"/>
      <c r="Y1" s="173"/>
      <c r="Z1" s="173"/>
      <c r="AA1" s="173" t="s">
        <v>104</v>
      </c>
      <c r="AB1" s="173"/>
      <c r="AC1" s="173"/>
      <c r="AD1" s="173"/>
      <c r="AE1" s="151" t="s">
        <v>104</v>
      </c>
      <c r="AF1" s="152"/>
      <c r="AG1" s="152"/>
      <c r="AH1" s="153"/>
      <c r="AI1" s="151" t="s">
        <v>104</v>
      </c>
      <c r="AJ1" s="152"/>
      <c r="AK1" s="152"/>
      <c r="AL1" s="152"/>
      <c r="AM1" s="152"/>
      <c r="AN1" s="153"/>
      <c r="AO1" s="151" t="s">
        <v>104</v>
      </c>
      <c r="AP1" s="152"/>
      <c r="AQ1" s="152"/>
      <c r="AR1" s="152"/>
      <c r="AS1" s="152"/>
      <c r="AT1" s="153"/>
      <c r="AU1" s="151" t="s">
        <v>104</v>
      </c>
      <c r="AV1" s="152"/>
      <c r="AW1" s="152"/>
      <c r="AX1" s="152"/>
      <c r="AY1" s="153"/>
      <c r="AZ1" s="164" t="s">
        <v>6</v>
      </c>
      <c r="BA1" s="165"/>
      <c r="BB1" s="165"/>
      <c r="BC1" s="165"/>
      <c r="BD1" s="165"/>
      <c r="BE1" s="166"/>
      <c r="BF1" s="72"/>
      <c r="BG1" s="154" t="s">
        <v>7</v>
      </c>
      <c r="BI1" s="53"/>
    </row>
    <row r="2" spans="1:61" ht="17.25" customHeight="1">
      <c r="A2" s="170"/>
      <c r="B2" s="158"/>
      <c r="C2" s="158"/>
      <c r="D2" s="158"/>
      <c r="E2" s="158"/>
      <c r="F2" s="162"/>
      <c r="G2" s="73" t="s">
        <v>8</v>
      </c>
      <c r="H2" s="74" t="s">
        <v>103</v>
      </c>
      <c r="I2" s="75"/>
      <c r="J2" s="2"/>
      <c r="K2" s="74" t="s">
        <v>102</v>
      </c>
      <c r="L2" s="75"/>
      <c r="M2" s="2"/>
      <c r="N2" s="2"/>
      <c r="O2" s="74" t="s">
        <v>9</v>
      </c>
      <c r="P2" s="75"/>
      <c r="Q2" s="2"/>
      <c r="R2" s="2"/>
      <c r="S2" s="74" t="s">
        <v>10</v>
      </c>
      <c r="T2" s="75"/>
      <c r="U2" s="2"/>
      <c r="V2" s="2"/>
      <c r="W2" s="74" t="s">
        <v>11</v>
      </c>
      <c r="X2" s="75"/>
      <c r="Y2" s="2"/>
      <c r="Z2" s="2"/>
      <c r="AA2" s="74" t="s">
        <v>12</v>
      </c>
      <c r="AB2" s="75"/>
      <c r="AC2" s="2"/>
      <c r="AD2" s="2"/>
      <c r="AE2" s="92" t="s">
        <v>13</v>
      </c>
      <c r="AF2" s="88"/>
      <c r="AG2" s="2"/>
      <c r="AH2" s="1"/>
      <c r="AI2" s="92" t="s">
        <v>115</v>
      </c>
      <c r="AJ2" s="88"/>
      <c r="AK2" s="88"/>
      <c r="AL2" s="88"/>
      <c r="AM2" s="2"/>
      <c r="AN2" s="1"/>
      <c r="AO2" s="92" t="s">
        <v>145</v>
      </c>
      <c r="AP2" s="88"/>
      <c r="AQ2" s="110"/>
      <c r="AR2" s="110"/>
      <c r="AS2" s="2"/>
      <c r="AT2" s="1"/>
      <c r="AU2" s="93" t="s">
        <v>156</v>
      </c>
      <c r="AV2" s="109"/>
      <c r="AW2" s="109"/>
      <c r="AX2" s="2"/>
      <c r="AY2" s="1"/>
      <c r="AZ2" s="93" t="s">
        <v>166</v>
      </c>
      <c r="BA2" s="109"/>
      <c r="BB2" s="109"/>
      <c r="BC2" s="109"/>
      <c r="BD2" s="2"/>
      <c r="BE2" s="1"/>
      <c r="BG2" s="155"/>
      <c r="BH2" s="77"/>
      <c r="BI2" s="53"/>
    </row>
    <row r="3" spans="1:61" ht="66" customHeight="1">
      <c r="A3" s="171"/>
      <c r="B3" s="159"/>
      <c r="C3" s="159"/>
      <c r="D3" s="159"/>
      <c r="E3" s="159"/>
      <c r="F3" s="163"/>
      <c r="G3" s="76" t="s">
        <v>14</v>
      </c>
      <c r="H3" s="76" t="s">
        <v>101</v>
      </c>
      <c r="I3" s="76" t="s">
        <v>100</v>
      </c>
      <c r="J3" s="71" t="s">
        <v>51</v>
      </c>
      <c r="K3" s="76" t="s">
        <v>99</v>
      </c>
      <c r="L3" s="76" t="s">
        <v>98</v>
      </c>
      <c r="M3" s="76" t="s">
        <v>97</v>
      </c>
      <c r="N3" s="76" t="s">
        <v>96</v>
      </c>
      <c r="O3" s="76" t="s">
        <v>15</v>
      </c>
      <c r="P3" s="76" t="s">
        <v>16</v>
      </c>
      <c r="Q3" s="76" t="s">
        <v>95</v>
      </c>
      <c r="R3" s="76" t="s">
        <v>94</v>
      </c>
      <c r="S3" s="76" t="s">
        <v>17</v>
      </c>
      <c r="T3" s="76" t="s">
        <v>18</v>
      </c>
      <c r="U3" s="76" t="s">
        <v>19</v>
      </c>
      <c r="V3" s="76" t="s">
        <v>20</v>
      </c>
      <c r="W3" s="76" t="s">
        <v>21</v>
      </c>
      <c r="X3" s="76" t="s">
        <v>93</v>
      </c>
      <c r="Y3" s="76" t="s">
        <v>22</v>
      </c>
      <c r="Z3" s="76" t="s">
        <v>23</v>
      </c>
      <c r="AA3" s="76" t="s">
        <v>24</v>
      </c>
      <c r="AB3" s="76" t="s">
        <v>92</v>
      </c>
      <c r="AC3" s="76" t="s">
        <v>25</v>
      </c>
      <c r="AD3" s="76" t="s">
        <v>26</v>
      </c>
      <c r="AE3" s="67" t="s">
        <v>118</v>
      </c>
      <c r="AF3" s="62" t="s">
        <v>119</v>
      </c>
      <c r="AG3" s="62" t="s">
        <v>27</v>
      </c>
      <c r="AH3" s="64" t="s">
        <v>28</v>
      </c>
      <c r="AI3" s="67" t="s">
        <v>120</v>
      </c>
      <c r="AJ3" s="62" t="s">
        <v>121</v>
      </c>
      <c r="AK3" s="62" t="s">
        <v>134</v>
      </c>
      <c r="AL3" s="62" t="s">
        <v>133</v>
      </c>
      <c r="AM3" s="62" t="s">
        <v>116</v>
      </c>
      <c r="AN3" s="64" t="s">
        <v>117</v>
      </c>
      <c r="AO3" s="105" t="s">
        <v>148</v>
      </c>
      <c r="AP3" s="105" t="s">
        <v>153</v>
      </c>
      <c r="AQ3" s="105" t="s">
        <v>154</v>
      </c>
      <c r="AR3" s="105" t="s">
        <v>155</v>
      </c>
      <c r="AS3" s="105" t="s">
        <v>146</v>
      </c>
      <c r="AT3" s="64" t="s">
        <v>147</v>
      </c>
      <c r="AU3" s="119" t="s">
        <v>157</v>
      </c>
      <c r="AV3" s="105" t="s">
        <v>161</v>
      </c>
      <c r="AW3" s="105" t="s">
        <v>158</v>
      </c>
      <c r="AX3" s="105" t="s">
        <v>159</v>
      </c>
      <c r="AY3" s="130" t="s">
        <v>160</v>
      </c>
      <c r="AZ3" s="134" t="s">
        <v>167</v>
      </c>
      <c r="BA3" s="117" t="s">
        <v>172</v>
      </c>
      <c r="BB3" s="118" t="s">
        <v>168</v>
      </c>
      <c r="BC3" s="118" t="s">
        <v>169</v>
      </c>
      <c r="BD3" s="117" t="s">
        <v>170</v>
      </c>
      <c r="BE3" s="127" t="s">
        <v>171</v>
      </c>
      <c r="BG3" s="156"/>
      <c r="BI3" s="45"/>
    </row>
    <row r="4" spans="1:61" ht="25">
      <c r="A4" s="50" t="s">
        <v>29</v>
      </c>
      <c r="B4" s="8" t="s">
        <v>90</v>
      </c>
      <c r="C4" s="3" t="s">
        <v>30</v>
      </c>
      <c r="D4" s="3" t="s">
        <v>30</v>
      </c>
      <c r="E4" s="24">
        <v>40513</v>
      </c>
      <c r="F4" s="89" t="s">
        <v>91</v>
      </c>
      <c r="G4" s="10" t="s">
        <v>34</v>
      </c>
      <c r="H4" s="52" t="s">
        <v>34</v>
      </c>
      <c r="I4" s="23">
        <v>767749</v>
      </c>
      <c r="J4" s="30" t="s">
        <v>34</v>
      </c>
      <c r="K4" s="7">
        <v>634790</v>
      </c>
      <c r="L4" s="7">
        <v>634790</v>
      </c>
      <c r="M4" s="51">
        <v>-0.17318029720650885</v>
      </c>
      <c r="N4" s="30">
        <v>0</v>
      </c>
      <c r="O4" s="7">
        <v>706495.57</v>
      </c>
      <c r="P4" s="7">
        <v>706495.57</v>
      </c>
      <c r="Q4" s="30">
        <v>0.11295951417004035</v>
      </c>
      <c r="R4" s="30">
        <v>0</v>
      </c>
      <c r="S4" s="15">
        <v>723818</v>
      </c>
      <c r="T4" s="15">
        <v>723818</v>
      </c>
      <c r="U4" s="30">
        <v>2.4518809084677073E-2</v>
      </c>
      <c r="V4" s="30">
        <v>0</v>
      </c>
      <c r="W4" s="17">
        <v>723818</v>
      </c>
      <c r="X4" s="17">
        <v>723818</v>
      </c>
      <c r="Y4" s="30">
        <v>0</v>
      </c>
      <c r="Z4" s="30">
        <v>0</v>
      </c>
      <c r="AA4" s="59">
        <v>723818</v>
      </c>
      <c r="AB4" s="59">
        <v>723818</v>
      </c>
      <c r="AC4" s="30">
        <v>0</v>
      </c>
      <c r="AD4" s="30">
        <v>0</v>
      </c>
      <c r="AE4" s="65">
        <v>723818</v>
      </c>
      <c r="AF4" s="59">
        <v>723818</v>
      </c>
      <c r="AG4" s="30"/>
      <c r="AH4" s="29"/>
      <c r="AI4" s="65">
        <v>723818</v>
      </c>
      <c r="AJ4" s="59">
        <v>723818</v>
      </c>
      <c r="AK4" s="59">
        <v>723818</v>
      </c>
      <c r="AL4" s="59">
        <v>723818</v>
      </c>
      <c r="AM4" s="30"/>
      <c r="AN4" s="29"/>
      <c r="AO4" s="59">
        <v>723818</v>
      </c>
      <c r="AP4" s="59">
        <v>723818</v>
      </c>
      <c r="AQ4" s="59">
        <v>723818</v>
      </c>
      <c r="AR4" s="59">
        <v>723818</v>
      </c>
      <c r="AS4" s="30"/>
      <c r="AT4" s="29"/>
      <c r="AU4" s="65">
        <v>723818</v>
      </c>
      <c r="AV4" s="146">
        <v>723818</v>
      </c>
      <c r="AW4" s="59">
        <v>723818</v>
      </c>
      <c r="AX4" s="30"/>
      <c r="AY4" s="29"/>
      <c r="AZ4" s="147">
        <v>723818</v>
      </c>
      <c r="BA4" s="59">
        <v>723818</v>
      </c>
      <c r="BB4" s="131"/>
      <c r="BC4" s="131"/>
      <c r="BD4" s="30"/>
      <c r="BE4" s="29"/>
      <c r="BG4" s="94"/>
      <c r="BH4" s="78"/>
      <c r="BI4" s="26"/>
    </row>
    <row r="5" spans="1:61" ht="50">
      <c r="A5" s="49" t="s">
        <v>31</v>
      </c>
      <c r="B5" s="48" t="s">
        <v>90</v>
      </c>
      <c r="C5" s="48">
        <v>480</v>
      </c>
      <c r="D5" s="48">
        <v>10617</v>
      </c>
      <c r="E5" s="24"/>
      <c r="F5" s="89" t="s">
        <v>89</v>
      </c>
      <c r="G5" s="10"/>
      <c r="H5" s="52"/>
      <c r="I5" s="23"/>
      <c r="J5" s="30"/>
      <c r="K5" s="7"/>
      <c r="L5" s="7"/>
      <c r="M5" s="51"/>
      <c r="N5" s="30"/>
      <c r="O5" s="7"/>
      <c r="P5" s="7"/>
      <c r="Q5" s="30"/>
      <c r="R5" s="30"/>
      <c r="S5" s="15"/>
      <c r="T5" s="15"/>
      <c r="U5" s="30"/>
      <c r="V5" s="30"/>
      <c r="W5" s="17"/>
      <c r="X5" s="17"/>
      <c r="Y5" s="30"/>
      <c r="Z5" s="30"/>
      <c r="AA5" s="59">
        <v>723818</v>
      </c>
      <c r="AB5" s="59">
        <v>723818</v>
      </c>
      <c r="AC5" s="30"/>
      <c r="AD5" s="30"/>
      <c r="AE5" s="65">
        <v>723818</v>
      </c>
      <c r="AF5" s="59">
        <v>723818</v>
      </c>
      <c r="AG5" s="30"/>
      <c r="AH5" s="29"/>
      <c r="AI5" s="65">
        <v>723818</v>
      </c>
      <c r="AJ5" s="59">
        <v>723818</v>
      </c>
      <c r="AK5" s="59">
        <v>723818</v>
      </c>
      <c r="AL5" s="59">
        <v>723818</v>
      </c>
      <c r="AM5" s="30"/>
      <c r="AN5" s="29"/>
      <c r="AO5" s="59">
        <v>723818</v>
      </c>
      <c r="AP5" s="59">
        <v>723818</v>
      </c>
      <c r="AQ5" s="59">
        <v>723818</v>
      </c>
      <c r="AR5" s="59">
        <v>723818</v>
      </c>
      <c r="AS5" s="30"/>
      <c r="AT5" s="29"/>
      <c r="AU5" s="65">
        <v>723818</v>
      </c>
      <c r="AV5" s="59">
        <v>723818</v>
      </c>
      <c r="AW5" s="59">
        <v>723818</v>
      </c>
      <c r="AX5" s="30"/>
      <c r="AY5" s="29"/>
      <c r="AZ5" s="65">
        <v>723818</v>
      </c>
      <c r="BA5" s="59">
        <v>723818</v>
      </c>
      <c r="BB5" s="131"/>
      <c r="BC5" s="131"/>
      <c r="BD5" s="30"/>
      <c r="BE5" s="29"/>
      <c r="BG5" s="94"/>
      <c r="BH5" s="78"/>
      <c r="BI5" s="26"/>
    </row>
    <row r="6" spans="1:61" ht="25">
      <c r="A6" s="50" t="s">
        <v>29</v>
      </c>
      <c r="B6" s="8" t="s">
        <v>87</v>
      </c>
      <c r="C6" s="3" t="s">
        <v>30</v>
      </c>
      <c r="D6" s="3" t="s">
        <v>30</v>
      </c>
      <c r="E6" s="47">
        <v>40330</v>
      </c>
      <c r="F6" s="89" t="s">
        <v>40</v>
      </c>
      <c r="G6" s="10" t="s">
        <v>34</v>
      </c>
      <c r="H6" s="46" t="s">
        <v>34</v>
      </c>
      <c r="I6" s="7">
        <v>1000000</v>
      </c>
      <c r="J6" s="79" t="s">
        <v>34</v>
      </c>
      <c r="K6" s="7">
        <v>981860</v>
      </c>
      <c r="L6" s="7">
        <v>981860</v>
      </c>
      <c r="M6" s="40">
        <v>-1.8140000000000045E-2</v>
      </c>
      <c r="N6" s="30">
        <v>0</v>
      </c>
      <c r="O6" s="7">
        <v>985777.34</v>
      </c>
      <c r="P6" s="7">
        <v>985777.34</v>
      </c>
      <c r="Q6" s="30">
        <v>3.9897134010957735E-3</v>
      </c>
      <c r="R6" s="30">
        <v>0</v>
      </c>
      <c r="S6" s="15">
        <v>985777</v>
      </c>
      <c r="T6" s="15">
        <v>985777</v>
      </c>
      <c r="U6" s="30">
        <v>-3.4490547329291132E-7</v>
      </c>
      <c r="V6" s="30">
        <v>0</v>
      </c>
      <c r="W6" s="17">
        <v>985777</v>
      </c>
      <c r="X6" s="17">
        <v>985777</v>
      </c>
      <c r="Y6" s="30">
        <v>0</v>
      </c>
      <c r="Z6" s="30">
        <v>0</v>
      </c>
      <c r="AA6" s="59">
        <v>985777.34</v>
      </c>
      <c r="AB6" s="59">
        <v>985777.34</v>
      </c>
      <c r="AC6" s="30">
        <v>3.4490559230881956E-7</v>
      </c>
      <c r="AD6" s="30">
        <v>0</v>
      </c>
      <c r="AE6" s="65">
        <v>985777</v>
      </c>
      <c r="AF6" s="59">
        <v>985777</v>
      </c>
      <c r="AG6" s="30"/>
      <c r="AH6" s="29"/>
      <c r="AI6" s="65">
        <v>985777</v>
      </c>
      <c r="AJ6" s="59">
        <v>985777</v>
      </c>
      <c r="AK6" s="59">
        <v>985777</v>
      </c>
      <c r="AL6" s="59">
        <v>985777</v>
      </c>
      <c r="AM6" s="30"/>
      <c r="AN6" s="29"/>
      <c r="AO6" s="59">
        <v>985777</v>
      </c>
      <c r="AP6" s="59">
        <v>985777</v>
      </c>
      <c r="AQ6" s="59">
        <v>985777</v>
      </c>
      <c r="AR6" s="59">
        <v>985777</v>
      </c>
      <c r="AS6" s="30"/>
      <c r="AT6" s="29"/>
      <c r="AU6" s="65">
        <v>985777</v>
      </c>
      <c r="AV6" s="146">
        <v>985777</v>
      </c>
      <c r="AW6" s="59">
        <v>985777</v>
      </c>
      <c r="AX6" s="30"/>
      <c r="AY6" s="29"/>
      <c r="AZ6" s="147">
        <v>985777</v>
      </c>
      <c r="BA6" s="59">
        <v>985777</v>
      </c>
      <c r="BB6" s="131"/>
      <c r="BC6" s="131"/>
      <c r="BD6" s="30"/>
      <c r="BE6" s="29"/>
      <c r="BG6" s="95" t="s">
        <v>88</v>
      </c>
      <c r="BH6" s="78"/>
      <c r="BI6" s="26"/>
    </row>
    <row r="7" spans="1:61" ht="62.5">
      <c r="A7" s="49" t="s">
        <v>31</v>
      </c>
      <c r="B7" s="48" t="s">
        <v>87</v>
      </c>
      <c r="C7" s="48">
        <v>295</v>
      </c>
      <c r="D7" s="48">
        <v>10381</v>
      </c>
      <c r="E7" s="47"/>
      <c r="F7" s="89" t="s">
        <v>41</v>
      </c>
      <c r="G7" s="10"/>
      <c r="H7" s="46"/>
      <c r="I7" s="7"/>
      <c r="J7" s="79"/>
      <c r="K7" s="7"/>
      <c r="L7" s="7"/>
      <c r="M7" s="40"/>
      <c r="N7" s="30"/>
      <c r="O7" s="7"/>
      <c r="P7" s="7"/>
      <c r="Q7" s="30"/>
      <c r="R7" s="30"/>
      <c r="S7" s="15"/>
      <c r="T7" s="15"/>
      <c r="U7" s="30"/>
      <c r="V7" s="30"/>
      <c r="W7" s="17"/>
      <c r="X7" s="17"/>
      <c r="Y7" s="30"/>
      <c r="Z7" s="30"/>
      <c r="AA7" s="59">
        <v>985777.34</v>
      </c>
      <c r="AB7" s="59">
        <v>985777.34</v>
      </c>
      <c r="AC7" s="30"/>
      <c r="AD7" s="30"/>
      <c r="AE7" s="65">
        <v>985777</v>
      </c>
      <c r="AF7" s="59">
        <v>985777</v>
      </c>
      <c r="AG7" s="30"/>
      <c r="AH7" s="29"/>
      <c r="AI7" s="65">
        <v>985777</v>
      </c>
      <c r="AJ7" s="59">
        <v>985777</v>
      </c>
      <c r="AK7" s="59">
        <v>985777</v>
      </c>
      <c r="AL7" s="59">
        <v>985777</v>
      </c>
      <c r="AM7" s="30"/>
      <c r="AN7" s="29"/>
      <c r="AO7" s="59">
        <v>985777</v>
      </c>
      <c r="AP7" s="59">
        <v>985777</v>
      </c>
      <c r="AQ7" s="59">
        <v>985777</v>
      </c>
      <c r="AR7" s="59">
        <v>985777</v>
      </c>
      <c r="AS7" s="30"/>
      <c r="AT7" s="29"/>
      <c r="AU7" s="65">
        <v>985777</v>
      </c>
      <c r="AV7" s="59">
        <v>985777</v>
      </c>
      <c r="AW7" s="59">
        <v>985777</v>
      </c>
      <c r="AX7" s="30"/>
      <c r="AY7" s="29"/>
      <c r="AZ7" s="65">
        <v>985777</v>
      </c>
      <c r="BA7" s="59">
        <v>985777</v>
      </c>
      <c r="BB7" s="131"/>
      <c r="BC7" s="131"/>
      <c r="BD7" s="30"/>
      <c r="BE7" s="29"/>
      <c r="BG7" s="95"/>
      <c r="BH7" s="78"/>
      <c r="BI7" s="26"/>
    </row>
    <row r="8" spans="1:61" ht="25">
      <c r="A8" s="50" t="s">
        <v>29</v>
      </c>
      <c r="B8" s="5" t="s">
        <v>85</v>
      </c>
      <c r="C8" s="3" t="s">
        <v>30</v>
      </c>
      <c r="D8" s="3" t="s">
        <v>30</v>
      </c>
      <c r="E8" s="6">
        <v>40817</v>
      </c>
      <c r="F8" s="91" t="s">
        <v>86</v>
      </c>
      <c r="G8" s="9" t="s">
        <v>34</v>
      </c>
      <c r="H8" s="10" t="s">
        <v>34</v>
      </c>
      <c r="I8" s="10" t="s">
        <v>34</v>
      </c>
      <c r="J8" s="30" t="s">
        <v>34</v>
      </c>
      <c r="K8" s="9" t="s">
        <v>34</v>
      </c>
      <c r="L8" s="7">
        <v>956000</v>
      </c>
      <c r="M8" s="10" t="s">
        <v>34</v>
      </c>
      <c r="N8" s="30" t="s">
        <v>34</v>
      </c>
      <c r="O8" s="7">
        <v>614691</v>
      </c>
      <c r="P8" s="7">
        <v>614691</v>
      </c>
      <c r="Q8" s="30">
        <v>-0.35701778242677829</v>
      </c>
      <c r="R8" s="30">
        <v>0</v>
      </c>
      <c r="S8" s="15">
        <v>614753</v>
      </c>
      <c r="T8" s="15">
        <v>614753</v>
      </c>
      <c r="U8" s="30">
        <v>1.0086368598205553E-4</v>
      </c>
      <c r="V8" s="30">
        <v>0</v>
      </c>
      <c r="W8" s="17">
        <v>614753</v>
      </c>
      <c r="X8" s="17">
        <v>614753</v>
      </c>
      <c r="Y8" s="30">
        <v>0</v>
      </c>
      <c r="Z8" s="30">
        <v>0</v>
      </c>
      <c r="AA8" s="59">
        <v>614752.9</v>
      </c>
      <c r="AB8" s="59">
        <v>614752.9</v>
      </c>
      <c r="AC8" s="30">
        <v>-1.6266695723743396E-7</v>
      </c>
      <c r="AD8" s="30">
        <v>0</v>
      </c>
      <c r="AE8" s="65">
        <v>614753</v>
      </c>
      <c r="AF8" s="59">
        <v>614753</v>
      </c>
      <c r="AG8" s="30"/>
      <c r="AH8" s="29"/>
      <c r="AI8" s="65">
        <v>614753</v>
      </c>
      <c r="AJ8" s="59">
        <v>614753</v>
      </c>
      <c r="AK8" s="59">
        <v>614753</v>
      </c>
      <c r="AL8" s="59">
        <v>614753</v>
      </c>
      <c r="AM8" s="30"/>
      <c r="AN8" s="29"/>
      <c r="AO8" s="59">
        <v>614753</v>
      </c>
      <c r="AP8" s="59">
        <v>614753</v>
      </c>
      <c r="AQ8" s="59">
        <v>614753</v>
      </c>
      <c r="AR8" s="59">
        <v>614753</v>
      </c>
      <c r="AS8" s="30"/>
      <c r="AT8" s="29"/>
      <c r="AU8" s="65">
        <v>614753</v>
      </c>
      <c r="AV8" s="146">
        <v>614753</v>
      </c>
      <c r="AW8" s="59">
        <v>614753</v>
      </c>
      <c r="AX8" s="30"/>
      <c r="AY8" s="29"/>
      <c r="AZ8" s="147">
        <v>614753</v>
      </c>
      <c r="BA8" s="59">
        <v>614753</v>
      </c>
      <c r="BB8" s="131"/>
      <c r="BC8" s="131"/>
      <c r="BD8" s="30"/>
      <c r="BE8" s="29"/>
      <c r="BG8" s="94"/>
      <c r="BH8" s="78"/>
      <c r="BI8" s="26"/>
    </row>
    <row r="9" spans="1:61" ht="37.5">
      <c r="A9" s="49" t="s">
        <v>31</v>
      </c>
      <c r="B9" s="45" t="s">
        <v>85</v>
      </c>
      <c r="C9" s="45">
        <v>937</v>
      </c>
      <c r="D9" s="45">
        <v>11237</v>
      </c>
      <c r="E9" s="6"/>
      <c r="F9" s="91" t="s">
        <v>84</v>
      </c>
      <c r="G9" s="9"/>
      <c r="H9" s="10"/>
      <c r="I9" s="10"/>
      <c r="J9" s="30"/>
      <c r="K9" s="9"/>
      <c r="L9" s="7"/>
      <c r="M9" s="10"/>
      <c r="N9" s="30"/>
      <c r="O9" s="7"/>
      <c r="P9" s="7"/>
      <c r="Q9" s="30"/>
      <c r="R9" s="30"/>
      <c r="S9" s="15"/>
      <c r="T9" s="15"/>
      <c r="U9" s="30"/>
      <c r="V9" s="30"/>
      <c r="W9" s="17"/>
      <c r="X9" s="17"/>
      <c r="Y9" s="30"/>
      <c r="Z9" s="30"/>
      <c r="AA9" s="59">
        <v>614752.9</v>
      </c>
      <c r="AB9" s="59">
        <v>614752.9</v>
      </c>
      <c r="AC9" s="30"/>
      <c r="AD9" s="30"/>
      <c r="AE9" s="65">
        <v>614753</v>
      </c>
      <c r="AF9" s="59">
        <v>614753</v>
      </c>
      <c r="AG9" s="30"/>
      <c r="AH9" s="29"/>
      <c r="AI9" s="65">
        <v>614753</v>
      </c>
      <c r="AJ9" s="59">
        <v>614753</v>
      </c>
      <c r="AK9" s="59">
        <v>614753</v>
      </c>
      <c r="AL9" s="59">
        <v>614753</v>
      </c>
      <c r="AM9" s="30"/>
      <c r="AN9" s="29"/>
      <c r="AO9" s="59">
        <v>614753</v>
      </c>
      <c r="AP9" s="59">
        <v>614753</v>
      </c>
      <c r="AQ9" s="59">
        <v>614753</v>
      </c>
      <c r="AR9" s="59">
        <v>614753</v>
      </c>
      <c r="AS9" s="30"/>
      <c r="AT9" s="29"/>
      <c r="AU9" s="65">
        <v>614753</v>
      </c>
      <c r="AV9" s="59">
        <v>614753</v>
      </c>
      <c r="AW9" s="59">
        <v>614753</v>
      </c>
      <c r="AX9" s="30"/>
      <c r="AY9" s="29"/>
      <c r="AZ9" s="65">
        <v>614753</v>
      </c>
      <c r="BA9" s="59">
        <v>614753</v>
      </c>
      <c r="BB9" s="131"/>
      <c r="BC9" s="131"/>
      <c r="BD9" s="30"/>
      <c r="BE9" s="29"/>
      <c r="BG9" s="94"/>
      <c r="BH9" s="78"/>
      <c r="BI9" s="26"/>
    </row>
    <row r="10" spans="1:61" ht="25">
      <c r="A10" s="50" t="s">
        <v>29</v>
      </c>
      <c r="B10" s="5" t="s">
        <v>81</v>
      </c>
      <c r="C10" s="3" t="s">
        <v>30</v>
      </c>
      <c r="D10" s="3" t="s">
        <v>30</v>
      </c>
      <c r="E10" s="6">
        <v>40695</v>
      </c>
      <c r="F10" s="90" t="s">
        <v>83</v>
      </c>
      <c r="G10" s="9" t="s">
        <v>34</v>
      </c>
      <c r="H10" s="10" t="s">
        <v>34</v>
      </c>
      <c r="I10" s="10" t="s">
        <v>34</v>
      </c>
      <c r="J10" s="38" t="s">
        <v>34</v>
      </c>
      <c r="K10" s="9" t="s">
        <v>34</v>
      </c>
      <c r="L10" s="7">
        <v>12876000</v>
      </c>
      <c r="M10" s="10" t="s">
        <v>34</v>
      </c>
      <c r="N10" s="38" t="s">
        <v>34</v>
      </c>
      <c r="O10" s="7">
        <v>11790024</v>
      </c>
      <c r="P10" s="7">
        <v>11790024</v>
      </c>
      <c r="Q10" s="30">
        <v>-8.434109972041004E-2</v>
      </c>
      <c r="R10" s="30">
        <v>0</v>
      </c>
      <c r="S10" s="15">
        <v>11742800</v>
      </c>
      <c r="T10" s="15">
        <v>11742800</v>
      </c>
      <c r="U10" s="30">
        <v>-4.0054201755653773E-3</v>
      </c>
      <c r="V10" s="30">
        <v>0</v>
      </c>
      <c r="W10" s="17">
        <v>11742800</v>
      </c>
      <c r="X10" s="17">
        <v>11742800</v>
      </c>
      <c r="Y10" s="30">
        <v>0</v>
      </c>
      <c r="Z10" s="30">
        <v>0</v>
      </c>
      <c r="AA10" s="59">
        <v>11742800</v>
      </c>
      <c r="AB10" s="59">
        <v>11742800</v>
      </c>
      <c r="AC10" s="30">
        <v>0</v>
      </c>
      <c r="AD10" s="30">
        <v>0</v>
      </c>
      <c r="AE10" s="65">
        <v>11742800</v>
      </c>
      <c r="AF10" s="59">
        <v>11742800</v>
      </c>
      <c r="AG10" s="30"/>
      <c r="AH10" s="29"/>
      <c r="AI10" s="65">
        <v>11742800</v>
      </c>
      <c r="AJ10" s="59">
        <v>11742800</v>
      </c>
      <c r="AK10" s="59">
        <v>11742800</v>
      </c>
      <c r="AL10" s="59">
        <v>11742800</v>
      </c>
      <c r="AM10" s="30"/>
      <c r="AN10" s="29"/>
      <c r="AO10" s="59">
        <v>11742800</v>
      </c>
      <c r="AP10" s="59">
        <v>11742800</v>
      </c>
      <c r="AQ10" s="59">
        <v>11742800</v>
      </c>
      <c r="AR10" s="59">
        <v>11742800</v>
      </c>
      <c r="AS10" s="30"/>
      <c r="AT10" s="29"/>
      <c r="AU10" s="147">
        <v>11742800</v>
      </c>
      <c r="AV10" s="59">
        <v>11742800</v>
      </c>
      <c r="AW10" s="59">
        <v>11742800</v>
      </c>
      <c r="AX10" s="30"/>
      <c r="AY10" s="29"/>
      <c r="AZ10" s="147">
        <v>11742800</v>
      </c>
      <c r="BA10" s="59">
        <v>11742800</v>
      </c>
      <c r="BB10" s="131"/>
      <c r="BC10" s="131"/>
      <c r="BD10" s="30"/>
      <c r="BE10" s="29"/>
      <c r="BF10" s="14"/>
      <c r="BG10" s="94" t="s">
        <v>82</v>
      </c>
      <c r="BH10" s="78"/>
      <c r="BI10" s="26"/>
    </row>
    <row r="11" spans="1:61" ht="37.5">
      <c r="A11" s="49" t="s">
        <v>42</v>
      </c>
      <c r="B11" s="4" t="s">
        <v>81</v>
      </c>
      <c r="C11" s="4">
        <v>446</v>
      </c>
      <c r="D11" s="4">
        <v>10578</v>
      </c>
      <c r="E11" s="6"/>
      <c r="F11" s="90" t="s">
        <v>35</v>
      </c>
      <c r="G11" s="9"/>
      <c r="H11" s="10"/>
      <c r="I11" s="10"/>
      <c r="J11" s="38"/>
      <c r="K11" s="9"/>
      <c r="L11" s="7"/>
      <c r="M11" s="10"/>
      <c r="N11" s="38"/>
      <c r="O11" s="7"/>
      <c r="P11" s="7"/>
      <c r="Q11" s="30"/>
      <c r="R11" s="30"/>
      <c r="S11" s="15"/>
      <c r="T11" s="15"/>
      <c r="U11" s="30"/>
      <c r="V11" s="30"/>
      <c r="W11" s="17"/>
      <c r="X11" s="17"/>
      <c r="Y11" s="30"/>
      <c r="Z11" s="30"/>
      <c r="AA11" s="59">
        <v>11742800</v>
      </c>
      <c r="AB11" s="59">
        <v>11742800</v>
      </c>
      <c r="AC11" s="30"/>
      <c r="AD11" s="30"/>
      <c r="AE11" s="65">
        <v>11742800</v>
      </c>
      <c r="AF11" s="59">
        <v>11742800</v>
      </c>
      <c r="AG11" s="30"/>
      <c r="AH11" s="29"/>
      <c r="AI11" s="65">
        <v>11742800</v>
      </c>
      <c r="AJ11" s="59">
        <v>11742800</v>
      </c>
      <c r="AK11" s="59">
        <v>11742800</v>
      </c>
      <c r="AL11" s="59">
        <v>11742800</v>
      </c>
      <c r="AM11" s="30"/>
      <c r="AN11" s="29"/>
      <c r="AO11" s="59">
        <v>11742800</v>
      </c>
      <c r="AP11" s="59">
        <v>11742800</v>
      </c>
      <c r="AQ11" s="59">
        <v>11742800</v>
      </c>
      <c r="AR11" s="59">
        <v>11742800</v>
      </c>
      <c r="AS11" s="30"/>
      <c r="AT11" s="29"/>
      <c r="AU11" s="65">
        <v>11742800</v>
      </c>
      <c r="AV11" s="59">
        <v>11742800</v>
      </c>
      <c r="AW11" s="59">
        <v>11742800</v>
      </c>
      <c r="AX11" s="30"/>
      <c r="AY11" s="29"/>
      <c r="AZ11" s="65">
        <v>11742800</v>
      </c>
      <c r="BA11" s="59">
        <v>11742800</v>
      </c>
      <c r="BB11" s="131"/>
      <c r="BC11" s="131"/>
      <c r="BD11" s="30"/>
      <c r="BE11" s="29"/>
      <c r="BF11" s="14"/>
      <c r="BG11" s="94"/>
      <c r="BH11" s="78"/>
      <c r="BI11" s="26"/>
    </row>
    <row r="12" spans="1:61">
      <c r="A12" s="49" t="s">
        <v>42</v>
      </c>
      <c r="B12" s="4" t="s">
        <v>81</v>
      </c>
      <c r="C12" s="4">
        <v>454</v>
      </c>
      <c r="D12" s="4">
        <v>10588</v>
      </c>
      <c r="E12" s="6"/>
      <c r="F12" s="90" t="s">
        <v>36</v>
      </c>
      <c r="G12" s="9"/>
      <c r="H12" s="10"/>
      <c r="I12" s="10"/>
      <c r="J12" s="38"/>
      <c r="K12" s="9"/>
      <c r="L12" s="7"/>
      <c r="M12" s="10"/>
      <c r="N12" s="38"/>
      <c r="O12" s="7"/>
      <c r="P12" s="7"/>
      <c r="Q12" s="30"/>
      <c r="R12" s="30"/>
      <c r="S12" s="15"/>
      <c r="T12" s="15"/>
      <c r="U12" s="30"/>
      <c r="V12" s="30"/>
      <c r="W12" s="17"/>
      <c r="X12" s="17"/>
      <c r="Y12" s="30"/>
      <c r="Z12" s="30"/>
      <c r="AA12" s="59">
        <v>0</v>
      </c>
      <c r="AB12" s="59">
        <v>0</v>
      </c>
      <c r="AC12" s="30"/>
      <c r="AD12" s="30"/>
      <c r="AE12" s="65">
        <v>0</v>
      </c>
      <c r="AF12" s="59">
        <v>0</v>
      </c>
      <c r="AG12" s="30"/>
      <c r="AH12" s="29"/>
      <c r="AI12" s="65">
        <v>0</v>
      </c>
      <c r="AJ12" s="59">
        <v>0</v>
      </c>
      <c r="AK12" s="59">
        <v>0</v>
      </c>
      <c r="AL12" s="59">
        <v>0</v>
      </c>
      <c r="AM12" s="30"/>
      <c r="AN12" s="29"/>
      <c r="AO12" s="59">
        <v>0</v>
      </c>
      <c r="AP12" s="59">
        <v>0</v>
      </c>
      <c r="AQ12" s="59">
        <v>0</v>
      </c>
      <c r="AR12" s="59">
        <v>0</v>
      </c>
      <c r="AS12" s="30"/>
      <c r="AT12" s="29"/>
      <c r="AU12" s="65">
        <v>0</v>
      </c>
      <c r="AV12" s="59">
        <v>0</v>
      </c>
      <c r="AW12" s="59">
        <v>0</v>
      </c>
      <c r="AX12" s="30"/>
      <c r="AY12" s="29"/>
      <c r="AZ12" s="65">
        <v>0</v>
      </c>
      <c r="BA12" s="59">
        <v>0</v>
      </c>
      <c r="BB12" s="131"/>
      <c r="BC12" s="131"/>
      <c r="BD12" s="30"/>
      <c r="BE12" s="29"/>
      <c r="BF12" s="14"/>
      <c r="BG12" s="94"/>
      <c r="BH12" s="78"/>
      <c r="BI12" s="26"/>
    </row>
    <row r="13" spans="1:61">
      <c r="A13" s="49" t="s">
        <v>42</v>
      </c>
      <c r="B13" s="4" t="s">
        <v>81</v>
      </c>
      <c r="C13" s="4">
        <v>902</v>
      </c>
      <c r="D13" s="4">
        <v>11199</v>
      </c>
      <c r="E13" s="6"/>
      <c r="F13" s="90" t="s">
        <v>36</v>
      </c>
      <c r="G13" s="9"/>
      <c r="H13" s="10"/>
      <c r="I13" s="10"/>
      <c r="J13" s="38"/>
      <c r="K13" s="9"/>
      <c r="L13" s="7"/>
      <c r="M13" s="10"/>
      <c r="N13" s="38"/>
      <c r="O13" s="7"/>
      <c r="P13" s="7"/>
      <c r="Q13" s="30"/>
      <c r="R13" s="30"/>
      <c r="S13" s="15"/>
      <c r="T13" s="15"/>
      <c r="U13" s="30"/>
      <c r="V13" s="30"/>
      <c r="W13" s="17"/>
      <c r="X13" s="17"/>
      <c r="Y13" s="30"/>
      <c r="Z13" s="30"/>
      <c r="AA13" s="59">
        <v>0</v>
      </c>
      <c r="AB13" s="59">
        <v>0</v>
      </c>
      <c r="AC13" s="30"/>
      <c r="AD13" s="30"/>
      <c r="AE13" s="65">
        <v>0</v>
      </c>
      <c r="AF13" s="59">
        <v>0</v>
      </c>
      <c r="AG13" s="30"/>
      <c r="AH13" s="29"/>
      <c r="AI13" s="65">
        <v>0</v>
      </c>
      <c r="AJ13" s="59">
        <v>0</v>
      </c>
      <c r="AK13" s="59">
        <v>0</v>
      </c>
      <c r="AL13" s="59">
        <v>0</v>
      </c>
      <c r="AM13" s="30"/>
      <c r="AN13" s="29"/>
      <c r="AO13" s="59">
        <v>0</v>
      </c>
      <c r="AP13" s="59">
        <v>0</v>
      </c>
      <c r="AQ13" s="59">
        <v>0</v>
      </c>
      <c r="AR13" s="59">
        <v>0</v>
      </c>
      <c r="AS13" s="30"/>
      <c r="AT13" s="29"/>
      <c r="AU13" s="65">
        <v>0</v>
      </c>
      <c r="AV13" s="59">
        <v>0</v>
      </c>
      <c r="AW13" s="59">
        <v>0</v>
      </c>
      <c r="AX13" s="30"/>
      <c r="AY13" s="29"/>
      <c r="AZ13" s="65">
        <v>0</v>
      </c>
      <c r="BA13" s="59">
        <v>0</v>
      </c>
      <c r="BB13" s="131"/>
      <c r="BC13" s="131"/>
      <c r="BD13" s="30"/>
      <c r="BE13" s="29"/>
      <c r="BF13" s="14"/>
      <c r="BG13" s="94"/>
      <c r="BH13" s="78"/>
      <c r="BI13" s="26"/>
    </row>
    <row r="14" spans="1:61">
      <c r="A14" s="49" t="s">
        <v>42</v>
      </c>
      <c r="B14" s="4" t="s">
        <v>81</v>
      </c>
      <c r="C14" s="4">
        <v>911</v>
      </c>
      <c r="D14" s="4">
        <v>11208</v>
      </c>
      <c r="E14" s="6"/>
      <c r="F14" s="90" t="s">
        <v>36</v>
      </c>
      <c r="G14" s="9"/>
      <c r="H14" s="10"/>
      <c r="I14" s="10"/>
      <c r="J14" s="38"/>
      <c r="K14" s="9"/>
      <c r="L14" s="7"/>
      <c r="M14" s="10"/>
      <c r="N14" s="38"/>
      <c r="O14" s="7"/>
      <c r="P14" s="7"/>
      <c r="Q14" s="30"/>
      <c r="R14" s="30"/>
      <c r="S14" s="15"/>
      <c r="T14" s="15"/>
      <c r="U14" s="30"/>
      <c r="V14" s="30"/>
      <c r="W14" s="17"/>
      <c r="X14" s="17"/>
      <c r="Y14" s="30"/>
      <c r="Z14" s="30"/>
      <c r="AA14" s="59">
        <v>0</v>
      </c>
      <c r="AB14" s="59">
        <v>0</v>
      </c>
      <c r="AC14" s="30"/>
      <c r="AD14" s="30"/>
      <c r="AE14" s="65">
        <v>0</v>
      </c>
      <c r="AF14" s="59">
        <v>0</v>
      </c>
      <c r="AG14" s="30"/>
      <c r="AH14" s="29"/>
      <c r="AI14" s="65">
        <v>0</v>
      </c>
      <c r="AJ14" s="59">
        <v>0</v>
      </c>
      <c r="AK14" s="59">
        <v>0</v>
      </c>
      <c r="AL14" s="59">
        <v>0</v>
      </c>
      <c r="AM14" s="30"/>
      <c r="AN14" s="29"/>
      <c r="AO14" s="59">
        <v>0</v>
      </c>
      <c r="AP14" s="59">
        <v>0</v>
      </c>
      <c r="AQ14" s="59">
        <v>0</v>
      </c>
      <c r="AR14" s="59">
        <v>0</v>
      </c>
      <c r="AS14" s="30"/>
      <c r="AT14" s="29"/>
      <c r="AU14" s="65">
        <v>0</v>
      </c>
      <c r="AV14" s="59">
        <v>0</v>
      </c>
      <c r="AW14" s="59">
        <v>0</v>
      </c>
      <c r="AX14" s="30"/>
      <c r="AY14" s="29"/>
      <c r="AZ14" s="65">
        <v>0</v>
      </c>
      <c r="BA14" s="59">
        <v>0</v>
      </c>
      <c r="BB14" s="131"/>
      <c r="BC14" s="131"/>
      <c r="BD14" s="30"/>
      <c r="BE14" s="29"/>
      <c r="BF14" s="14"/>
      <c r="BG14" s="94"/>
      <c r="BH14" s="78"/>
      <c r="BI14" s="26"/>
    </row>
    <row r="15" spans="1:61" ht="25">
      <c r="A15" s="143" t="s">
        <v>33</v>
      </c>
      <c r="B15" s="44" t="s">
        <v>78</v>
      </c>
      <c r="C15" s="44" t="s">
        <v>30</v>
      </c>
      <c r="D15" s="44" t="s">
        <v>30</v>
      </c>
      <c r="E15" s="43">
        <v>41000</v>
      </c>
      <c r="F15" s="98" t="s">
        <v>80</v>
      </c>
      <c r="G15" s="13" t="s">
        <v>34</v>
      </c>
      <c r="H15" s="13" t="s">
        <v>34</v>
      </c>
      <c r="I15" s="13" t="s">
        <v>34</v>
      </c>
      <c r="J15" s="57" t="s">
        <v>34</v>
      </c>
      <c r="K15" s="13" t="s">
        <v>34</v>
      </c>
      <c r="L15" s="13" t="s">
        <v>34</v>
      </c>
      <c r="M15" s="13" t="s">
        <v>34</v>
      </c>
      <c r="N15" s="57" t="s">
        <v>34</v>
      </c>
      <c r="O15" s="13" t="s">
        <v>34</v>
      </c>
      <c r="P15" s="42">
        <v>3951600</v>
      </c>
      <c r="Q15" s="13" t="s">
        <v>34</v>
      </c>
      <c r="R15" s="57" t="s">
        <v>34</v>
      </c>
      <c r="S15" s="58">
        <v>4377316</v>
      </c>
      <c r="T15" s="58">
        <v>4377316</v>
      </c>
      <c r="U15" s="57">
        <v>0.10773256402469888</v>
      </c>
      <c r="V15" s="57">
        <v>0</v>
      </c>
      <c r="W15" s="19"/>
      <c r="X15" s="19"/>
      <c r="Y15" s="57"/>
      <c r="Z15" s="57"/>
      <c r="AA15" s="57"/>
      <c r="AB15" s="57"/>
      <c r="AC15" s="57"/>
      <c r="AD15" s="57"/>
      <c r="AE15" s="20">
        <v>0</v>
      </c>
      <c r="AF15" s="57"/>
      <c r="AG15" s="57"/>
      <c r="AH15" s="41"/>
      <c r="AI15" s="20">
        <v>0</v>
      </c>
      <c r="AJ15" s="57"/>
      <c r="AK15" s="57"/>
      <c r="AL15" s="57"/>
      <c r="AM15" s="57"/>
      <c r="AN15" s="41"/>
      <c r="AO15" s="57"/>
      <c r="AP15" s="57"/>
      <c r="AQ15" s="57"/>
      <c r="AR15" s="57"/>
      <c r="AS15" s="57"/>
      <c r="AT15" s="41"/>
      <c r="AU15" s="20"/>
      <c r="AV15" s="149"/>
      <c r="AW15" s="57"/>
      <c r="AX15" s="57"/>
      <c r="AY15" s="41"/>
      <c r="AZ15" s="148"/>
      <c r="BA15" s="57"/>
      <c r="BB15" s="132"/>
      <c r="BC15" s="132"/>
      <c r="BD15" s="57"/>
      <c r="BE15" s="41"/>
      <c r="BF15" s="18"/>
      <c r="BG15" s="96" t="s">
        <v>79</v>
      </c>
      <c r="BH15" s="78"/>
      <c r="BI15" s="26"/>
    </row>
    <row r="16" spans="1:61" ht="25">
      <c r="A16" s="143" t="s">
        <v>33</v>
      </c>
      <c r="B16" s="44" t="s">
        <v>78</v>
      </c>
      <c r="C16" s="44">
        <v>288</v>
      </c>
      <c r="D16" s="44">
        <v>10374</v>
      </c>
      <c r="E16" s="43"/>
      <c r="F16" s="98" t="s">
        <v>77</v>
      </c>
      <c r="G16" s="13"/>
      <c r="H16" s="13"/>
      <c r="I16" s="13"/>
      <c r="J16" s="57"/>
      <c r="K16" s="13"/>
      <c r="L16" s="13"/>
      <c r="M16" s="13"/>
      <c r="N16" s="57"/>
      <c r="O16" s="13"/>
      <c r="P16" s="42"/>
      <c r="Q16" s="13"/>
      <c r="R16" s="57"/>
      <c r="S16" s="58"/>
      <c r="T16" s="58"/>
      <c r="U16" s="57"/>
      <c r="V16" s="57"/>
      <c r="W16" s="19"/>
      <c r="X16" s="19"/>
      <c r="Y16" s="57"/>
      <c r="Z16" s="57"/>
      <c r="AA16" s="57"/>
      <c r="AB16" s="57"/>
      <c r="AC16" s="57"/>
      <c r="AD16" s="57"/>
      <c r="AE16" s="20">
        <v>0</v>
      </c>
      <c r="AF16" s="57"/>
      <c r="AG16" s="57"/>
      <c r="AH16" s="41"/>
      <c r="AI16" s="20">
        <v>0</v>
      </c>
      <c r="AJ16" s="57"/>
      <c r="AK16" s="57"/>
      <c r="AL16" s="57"/>
      <c r="AM16" s="57"/>
      <c r="AN16" s="41"/>
      <c r="AO16" s="57"/>
      <c r="AP16" s="57"/>
      <c r="AQ16" s="57"/>
      <c r="AR16" s="57"/>
      <c r="AS16" s="57"/>
      <c r="AT16" s="41"/>
      <c r="AU16" s="20"/>
      <c r="AV16" s="57"/>
      <c r="AW16" s="57"/>
      <c r="AX16" s="57"/>
      <c r="AY16" s="41"/>
      <c r="AZ16" s="20"/>
      <c r="BA16" s="57"/>
      <c r="BB16" s="132"/>
      <c r="BC16" s="132"/>
      <c r="BD16" s="57"/>
      <c r="BE16" s="41"/>
      <c r="BF16" s="18"/>
      <c r="BG16" s="96"/>
      <c r="BH16" s="78"/>
      <c r="BI16" s="26"/>
    </row>
    <row r="17" spans="1:61" ht="30">
      <c r="A17" s="50" t="s">
        <v>29</v>
      </c>
      <c r="B17" s="5" t="s">
        <v>75</v>
      </c>
      <c r="C17" s="3" t="s">
        <v>30</v>
      </c>
      <c r="D17" s="3" t="s">
        <v>30</v>
      </c>
      <c r="E17" s="6">
        <v>41487</v>
      </c>
      <c r="F17" s="91" t="s">
        <v>37</v>
      </c>
      <c r="G17" s="10" t="s">
        <v>34</v>
      </c>
      <c r="H17" s="10" t="s">
        <v>34</v>
      </c>
      <c r="I17" s="10" t="s">
        <v>34</v>
      </c>
      <c r="J17" s="38" t="s">
        <v>34</v>
      </c>
      <c r="K17" s="10" t="s">
        <v>34</v>
      </c>
      <c r="L17" s="10" t="s">
        <v>34</v>
      </c>
      <c r="M17" s="10" t="s">
        <v>34</v>
      </c>
      <c r="N17" s="38" t="s">
        <v>34</v>
      </c>
      <c r="O17" s="10" t="s">
        <v>34</v>
      </c>
      <c r="P17" s="7">
        <v>6627800</v>
      </c>
      <c r="Q17" s="10" t="s">
        <v>34</v>
      </c>
      <c r="R17" s="38" t="s">
        <v>34</v>
      </c>
      <c r="S17" s="15">
        <v>9966686</v>
      </c>
      <c r="T17" s="15">
        <v>28567786</v>
      </c>
      <c r="U17" s="30">
        <v>0.50376987839101961</v>
      </c>
      <c r="V17" s="30">
        <v>1.866327483378126</v>
      </c>
      <c r="W17" s="17">
        <v>28682400</v>
      </c>
      <c r="X17" s="17">
        <v>28682400</v>
      </c>
      <c r="Y17" s="30">
        <v>4.0120014900699719E-3</v>
      </c>
      <c r="Z17" s="30">
        <v>0</v>
      </c>
      <c r="AA17" s="59">
        <v>28914235.739999998</v>
      </c>
      <c r="AB17" s="59">
        <v>28914235.739999998</v>
      </c>
      <c r="AC17" s="30">
        <v>8.0828570830893121E-3</v>
      </c>
      <c r="AD17" s="30">
        <v>0</v>
      </c>
      <c r="AE17" s="65">
        <v>28914236</v>
      </c>
      <c r="AF17" s="59">
        <v>28914236</v>
      </c>
      <c r="AG17" s="30"/>
      <c r="AH17" s="29"/>
      <c r="AI17" s="65">
        <v>28914236</v>
      </c>
      <c r="AJ17" s="59">
        <v>28914236</v>
      </c>
      <c r="AK17" s="59">
        <v>28914236</v>
      </c>
      <c r="AL17" s="59">
        <v>28914236</v>
      </c>
      <c r="AM17" s="30"/>
      <c r="AN17" s="29"/>
      <c r="AO17" s="59">
        <v>28914236</v>
      </c>
      <c r="AP17" s="59">
        <v>28914236</v>
      </c>
      <c r="AQ17" s="59">
        <v>28914236</v>
      </c>
      <c r="AR17" s="59">
        <v>28914236</v>
      </c>
      <c r="AS17" s="30"/>
      <c r="AT17" s="29"/>
      <c r="AU17" s="65">
        <v>28914236</v>
      </c>
      <c r="AV17" s="146">
        <v>28914236</v>
      </c>
      <c r="AW17" s="59">
        <v>28914236</v>
      </c>
      <c r="AX17" s="30"/>
      <c r="AY17" s="29"/>
      <c r="AZ17" s="147">
        <v>28914236</v>
      </c>
      <c r="BA17" s="59">
        <v>28914236</v>
      </c>
      <c r="BB17" s="131"/>
      <c r="BC17" s="131"/>
      <c r="BD17" s="30"/>
      <c r="BE17" s="29"/>
      <c r="BF17" s="14"/>
      <c r="BG17" s="94" t="s">
        <v>76</v>
      </c>
      <c r="BH17" s="78"/>
      <c r="BI17" s="26"/>
    </row>
    <row r="18" spans="1:61" ht="37.5">
      <c r="A18" s="49" t="s">
        <v>31</v>
      </c>
      <c r="B18" s="4" t="s">
        <v>75</v>
      </c>
      <c r="C18" s="4">
        <v>767</v>
      </c>
      <c r="D18" s="4">
        <v>11011</v>
      </c>
      <c r="E18" s="6"/>
      <c r="F18" s="91" t="s">
        <v>38</v>
      </c>
      <c r="G18" s="10"/>
      <c r="H18" s="10"/>
      <c r="I18" s="10"/>
      <c r="J18" s="38"/>
      <c r="K18" s="10"/>
      <c r="L18" s="10"/>
      <c r="M18" s="10"/>
      <c r="N18" s="38"/>
      <c r="O18" s="10"/>
      <c r="P18" s="7"/>
      <c r="Q18" s="10"/>
      <c r="R18" s="38"/>
      <c r="S18" s="15"/>
      <c r="T18" s="15"/>
      <c r="U18" s="30"/>
      <c r="V18" s="30"/>
      <c r="W18" s="17"/>
      <c r="X18" s="17"/>
      <c r="Y18" s="30"/>
      <c r="Z18" s="30"/>
      <c r="AA18" s="59">
        <v>28914235.739999998</v>
      </c>
      <c r="AB18" s="59">
        <v>28914235.739999998</v>
      </c>
      <c r="AC18" s="30"/>
      <c r="AD18" s="30"/>
      <c r="AE18" s="65">
        <v>28914236</v>
      </c>
      <c r="AF18" s="59">
        <v>28914236</v>
      </c>
      <c r="AG18" s="30"/>
      <c r="AH18" s="29"/>
      <c r="AI18" s="65">
        <v>28914236</v>
      </c>
      <c r="AJ18" s="59">
        <v>28914236</v>
      </c>
      <c r="AK18" s="59">
        <v>28914236</v>
      </c>
      <c r="AL18" s="59">
        <v>28914236</v>
      </c>
      <c r="AM18" s="30"/>
      <c r="AN18" s="29"/>
      <c r="AO18" s="59">
        <v>28914236</v>
      </c>
      <c r="AP18" s="59">
        <v>28914236</v>
      </c>
      <c r="AQ18" s="59">
        <v>28914236</v>
      </c>
      <c r="AR18" s="59">
        <v>28914236</v>
      </c>
      <c r="AS18" s="30"/>
      <c r="AT18" s="29"/>
      <c r="AU18" s="65">
        <v>28914236</v>
      </c>
      <c r="AV18" s="59">
        <v>28914236</v>
      </c>
      <c r="AW18" s="59">
        <v>28914236</v>
      </c>
      <c r="AX18" s="30"/>
      <c r="AY18" s="29"/>
      <c r="AZ18" s="65">
        <v>28914236</v>
      </c>
      <c r="BA18" s="59">
        <v>28914236</v>
      </c>
      <c r="BB18" s="131"/>
      <c r="BC18" s="131"/>
      <c r="BD18" s="30"/>
      <c r="BE18" s="29"/>
      <c r="BF18" s="14"/>
      <c r="BG18" s="94"/>
      <c r="BH18" s="78"/>
      <c r="BI18" s="26"/>
    </row>
    <row r="19" spans="1:61">
      <c r="A19" s="49" t="s">
        <v>31</v>
      </c>
      <c r="B19" s="4" t="s">
        <v>75</v>
      </c>
      <c r="C19" s="4">
        <v>767</v>
      </c>
      <c r="D19" s="4">
        <v>11012</v>
      </c>
      <c r="E19" s="6"/>
      <c r="F19" s="91" t="s">
        <v>39</v>
      </c>
      <c r="G19" s="10"/>
      <c r="H19" s="10"/>
      <c r="I19" s="10"/>
      <c r="J19" s="38"/>
      <c r="K19" s="10"/>
      <c r="L19" s="10"/>
      <c r="M19" s="10"/>
      <c r="N19" s="38"/>
      <c r="O19" s="10"/>
      <c r="P19" s="7"/>
      <c r="Q19" s="10"/>
      <c r="R19" s="38"/>
      <c r="S19" s="15"/>
      <c r="T19" s="15"/>
      <c r="U19" s="30"/>
      <c r="V19" s="30"/>
      <c r="W19" s="17"/>
      <c r="X19" s="17"/>
      <c r="Y19" s="30"/>
      <c r="Z19" s="30"/>
      <c r="AA19" s="59">
        <v>0</v>
      </c>
      <c r="AB19" s="59">
        <v>0</v>
      </c>
      <c r="AC19" s="30"/>
      <c r="AD19" s="30"/>
      <c r="AE19" s="65">
        <v>0</v>
      </c>
      <c r="AF19" s="59">
        <v>0</v>
      </c>
      <c r="AG19" s="30"/>
      <c r="AH19" s="29"/>
      <c r="AI19" s="65">
        <v>0</v>
      </c>
      <c r="AJ19" s="59">
        <v>0</v>
      </c>
      <c r="AK19" s="59">
        <v>0</v>
      </c>
      <c r="AL19" s="59">
        <v>0</v>
      </c>
      <c r="AM19" s="30"/>
      <c r="AN19" s="29"/>
      <c r="AO19" s="59">
        <v>0</v>
      </c>
      <c r="AP19" s="59">
        <v>0</v>
      </c>
      <c r="AQ19" s="59">
        <v>0</v>
      </c>
      <c r="AR19" s="59">
        <v>0</v>
      </c>
      <c r="AS19" s="30"/>
      <c r="AT19" s="29"/>
      <c r="AU19" s="65">
        <v>0</v>
      </c>
      <c r="AV19" s="59">
        <v>0</v>
      </c>
      <c r="AW19" s="59">
        <v>0</v>
      </c>
      <c r="AX19" s="30"/>
      <c r="AY19" s="29"/>
      <c r="AZ19" s="65">
        <v>0</v>
      </c>
      <c r="BA19" s="59">
        <v>0</v>
      </c>
      <c r="BB19" s="131"/>
      <c r="BC19" s="131"/>
      <c r="BD19" s="30"/>
      <c r="BE19" s="29"/>
      <c r="BF19" s="14"/>
      <c r="BG19" s="94"/>
      <c r="BH19" s="78"/>
      <c r="BI19" s="26"/>
    </row>
    <row r="20" spans="1:61">
      <c r="A20" s="49" t="s">
        <v>31</v>
      </c>
      <c r="B20" s="4" t="s">
        <v>75</v>
      </c>
      <c r="C20" s="4">
        <v>767</v>
      </c>
      <c r="D20" s="4">
        <v>11183</v>
      </c>
      <c r="E20" s="6"/>
      <c r="F20" s="91" t="s">
        <v>39</v>
      </c>
      <c r="G20" s="10"/>
      <c r="H20" s="10"/>
      <c r="I20" s="10"/>
      <c r="J20" s="38"/>
      <c r="K20" s="10"/>
      <c r="L20" s="10"/>
      <c r="M20" s="10"/>
      <c r="N20" s="38"/>
      <c r="O20" s="10"/>
      <c r="P20" s="7"/>
      <c r="Q20" s="10"/>
      <c r="R20" s="38"/>
      <c r="S20" s="15"/>
      <c r="T20" s="15"/>
      <c r="U20" s="30"/>
      <c r="V20" s="30"/>
      <c r="W20" s="17"/>
      <c r="X20" s="17"/>
      <c r="Y20" s="30"/>
      <c r="Z20" s="30"/>
      <c r="AA20" s="59">
        <v>0</v>
      </c>
      <c r="AB20" s="59">
        <v>0</v>
      </c>
      <c r="AC20" s="30"/>
      <c r="AD20" s="30"/>
      <c r="AE20" s="65">
        <v>0</v>
      </c>
      <c r="AF20" s="59">
        <v>0</v>
      </c>
      <c r="AG20" s="30"/>
      <c r="AH20" s="29"/>
      <c r="AI20" s="65">
        <v>0</v>
      </c>
      <c r="AJ20" s="59">
        <v>0</v>
      </c>
      <c r="AK20" s="59">
        <v>0</v>
      </c>
      <c r="AL20" s="59">
        <v>0</v>
      </c>
      <c r="AM20" s="30"/>
      <c r="AN20" s="29"/>
      <c r="AO20" s="59">
        <v>0</v>
      </c>
      <c r="AP20" s="59">
        <v>0</v>
      </c>
      <c r="AQ20" s="59">
        <v>0</v>
      </c>
      <c r="AR20" s="59">
        <v>0</v>
      </c>
      <c r="AS20" s="30"/>
      <c r="AT20" s="29"/>
      <c r="AU20" s="65">
        <v>0</v>
      </c>
      <c r="AV20" s="59">
        <v>0</v>
      </c>
      <c r="AW20" s="59">
        <v>0</v>
      </c>
      <c r="AX20" s="30"/>
      <c r="AY20" s="29"/>
      <c r="AZ20" s="65">
        <v>0</v>
      </c>
      <c r="BA20" s="59">
        <v>0</v>
      </c>
      <c r="BB20" s="131"/>
      <c r="BC20" s="131"/>
      <c r="BD20" s="30"/>
      <c r="BE20" s="29"/>
      <c r="BF20" s="14"/>
      <c r="BG20" s="94"/>
      <c r="BH20" s="78"/>
      <c r="BI20" s="26"/>
    </row>
    <row r="21" spans="1:61">
      <c r="A21" s="49" t="s">
        <v>31</v>
      </c>
      <c r="B21" s="4" t="s">
        <v>75</v>
      </c>
      <c r="C21" s="4">
        <v>767</v>
      </c>
      <c r="D21" s="4">
        <v>11184</v>
      </c>
      <c r="E21" s="6"/>
      <c r="F21" s="91" t="s">
        <v>39</v>
      </c>
      <c r="G21" s="10"/>
      <c r="H21" s="10"/>
      <c r="I21" s="10"/>
      <c r="J21" s="38"/>
      <c r="K21" s="10"/>
      <c r="L21" s="10"/>
      <c r="M21" s="10"/>
      <c r="N21" s="38"/>
      <c r="O21" s="10"/>
      <c r="P21" s="7"/>
      <c r="Q21" s="10"/>
      <c r="R21" s="38"/>
      <c r="S21" s="15"/>
      <c r="T21" s="15"/>
      <c r="U21" s="30"/>
      <c r="V21" s="30"/>
      <c r="W21" s="17"/>
      <c r="X21" s="17"/>
      <c r="Y21" s="30"/>
      <c r="Z21" s="30"/>
      <c r="AA21" s="59">
        <v>0</v>
      </c>
      <c r="AB21" s="59">
        <v>0</v>
      </c>
      <c r="AC21" s="30"/>
      <c r="AD21" s="30"/>
      <c r="AE21" s="65">
        <v>0</v>
      </c>
      <c r="AF21" s="59">
        <v>0</v>
      </c>
      <c r="AG21" s="30"/>
      <c r="AH21" s="29"/>
      <c r="AI21" s="65">
        <v>0</v>
      </c>
      <c r="AJ21" s="59">
        <v>0</v>
      </c>
      <c r="AK21" s="59">
        <v>0</v>
      </c>
      <c r="AL21" s="59">
        <v>0</v>
      </c>
      <c r="AM21" s="30"/>
      <c r="AN21" s="29"/>
      <c r="AO21" s="59">
        <v>0</v>
      </c>
      <c r="AP21" s="59">
        <v>0</v>
      </c>
      <c r="AQ21" s="59">
        <v>0</v>
      </c>
      <c r="AR21" s="59">
        <v>0</v>
      </c>
      <c r="AS21" s="30"/>
      <c r="AT21" s="29"/>
      <c r="AU21" s="65">
        <v>0</v>
      </c>
      <c r="AV21" s="59">
        <v>0</v>
      </c>
      <c r="AW21" s="59">
        <v>0</v>
      </c>
      <c r="AX21" s="30"/>
      <c r="AY21" s="29"/>
      <c r="AZ21" s="65">
        <v>0</v>
      </c>
      <c r="BA21" s="59">
        <v>0</v>
      </c>
      <c r="BB21" s="131"/>
      <c r="BC21" s="131"/>
      <c r="BD21" s="30"/>
      <c r="BE21" s="29"/>
      <c r="BF21" s="14"/>
      <c r="BG21" s="94"/>
      <c r="BH21" s="78"/>
      <c r="BI21" s="26"/>
    </row>
    <row r="22" spans="1:61" ht="25">
      <c r="A22" s="50" t="s">
        <v>29</v>
      </c>
      <c r="B22" s="5" t="s">
        <v>73</v>
      </c>
      <c r="C22" s="3" t="s">
        <v>30</v>
      </c>
      <c r="D22" s="3" t="s">
        <v>30</v>
      </c>
      <c r="E22" s="6">
        <v>41913</v>
      </c>
      <c r="F22" s="90" t="s">
        <v>43</v>
      </c>
      <c r="G22" s="10"/>
      <c r="H22" s="10"/>
      <c r="I22" s="10"/>
      <c r="J22" s="38"/>
      <c r="K22" s="36"/>
      <c r="L22" s="35"/>
      <c r="M22" s="40"/>
      <c r="N22" s="38"/>
      <c r="O22" s="7"/>
      <c r="P22" s="7"/>
      <c r="Q22" s="38"/>
      <c r="R22" s="38"/>
      <c r="S22" s="39"/>
      <c r="T22" s="39"/>
      <c r="U22" s="30"/>
      <c r="V22" s="30"/>
      <c r="W22" s="17"/>
      <c r="X22" s="17">
        <v>10780000</v>
      </c>
      <c r="Y22" s="30"/>
      <c r="Z22" s="30"/>
      <c r="AA22" s="60">
        <v>10166784.779999999</v>
      </c>
      <c r="AB22" s="60">
        <v>10250000</v>
      </c>
      <c r="AC22" s="22">
        <f>AA22/X22-1</f>
        <v>-5.6884528756957375E-2</v>
      </c>
      <c r="AD22" s="22">
        <f>AB22/AA22-1</f>
        <v>8.1850085155437124E-3</v>
      </c>
      <c r="AE22" s="66">
        <v>10218098.369999999</v>
      </c>
      <c r="AF22" s="61">
        <v>10218098.369999999</v>
      </c>
      <c r="AG22" s="22">
        <f>AE22/AB22-1</f>
        <v>-3.1123541463415894E-3</v>
      </c>
      <c r="AH22" s="63">
        <f>AF22/AE22-1</f>
        <v>0</v>
      </c>
      <c r="AI22" s="66">
        <v>10218098.369999999</v>
      </c>
      <c r="AJ22" s="61">
        <v>10218098.369999999</v>
      </c>
      <c r="AK22" s="61">
        <v>10218098.369999999</v>
      </c>
      <c r="AL22" s="61">
        <v>10218098.369999999</v>
      </c>
      <c r="AM22" s="22">
        <f>AI22/AF22-1</f>
        <v>0</v>
      </c>
      <c r="AN22" s="63">
        <f>AJ22/AI22-1</f>
        <v>0</v>
      </c>
      <c r="AO22" s="61">
        <v>10218098.369999999</v>
      </c>
      <c r="AP22" s="61">
        <v>10218098.369999999</v>
      </c>
      <c r="AQ22" s="61">
        <v>10218098.369999999</v>
      </c>
      <c r="AR22" s="61">
        <v>10218098.369999999</v>
      </c>
      <c r="AS22" s="22">
        <v>0</v>
      </c>
      <c r="AT22" s="63">
        <v>0</v>
      </c>
      <c r="AU22" s="66">
        <v>10218098.369999999</v>
      </c>
      <c r="AV22" s="146">
        <v>10218098.369999999</v>
      </c>
      <c r="AW22" s="61">
        <v>10218098.369999999</v>
      </c>
      <c r="AX22" s="22">
        <v>0</v>
      </c>
      <c r="AY22" s="63">
        <v>0</v>
      </c>
      <c r="AZ22" s="147">
        <v>10218098.369999999</v>
      </c>
      <c r="BA22" s="61">
        <v>10218098.369999999</v>
      </c>
      <c r="BB22" s="131"/>
      <c r="BC22" s="131"/>
      <c r="BD22" s="22">
        <v>0</v>
      </c>
      <c r="BE22" s="63">
        <v>0</v>
      </c>
      <c r="BF22" s="14"/>
      <c r="BG22" s="94" t="s">
        <v>74</v>
      </c>
      <c r="BH22" s="78"/>
      <c r="BI22" s="26"/>
    </row>
    <row r="23" spans="1:61" ht="50">
      <c r="A23" s="49" t="s">
        <v>31</v>
      </c>
      <c r="B23" s="4" t="s">
        <v>73</v>
      </c>
      <c r="C23" s="4">
        <v>30346</v>
      </c>
      <c r="D23" s="4">
        <v>50438</v>
      </c>
      <c r="E23" s="6"/>
      <c r="F23" s="11" t="s">
        <v>44</v>
      </c>
      <c r="G23" s="10"/>
      <c r="H23" s="10"/>
      <c r="I23" s="10"/>
      <c r="J23" s="38"/>
      <c r="K23" s="36"/>
      <c r="L23" s="35"/>
      <c r="M23" s="40"/>
      <c r="N23" s="38"/>
      <c r="O23" s="7"/>
      <c r="P23" s="7"/>
      <c r="Q23" s="38"/>
      <c r="R23" s="38"/>
      <c r="S23" s="39"/>
      <c r="T23" s="39"/>
      <c r="U23" s="30"/>
      <c r="V23" s="30"/>
      <c r="W23" s="17"/>
      <c r="X23" s="17"/>
      <c r="Y23" s="30"/>
      <c r="Z23" s="30"/>
      <c r="AA23" s="60">
        <v>10166784.779999999</v>
      </c>
      <c r="AB23" s="60">
        <v>10250000</v>
      </c>
      <c r="AC23" s="37"/>
      <c r="AD23" s="30"/>
      <c r="AE23" s="66">
        <v>10218098.369999999</v>
      </c>
      <c r="AF23" s="61">
        <v>10218098.369999999</v>
      </c>
      <c r="AG23" s="37"/>
      <c r="AH23" s="29"/>
      <c r="AI23" s="66">
        <v>10218098.369999999</v>
      </c>
      <c r="AJ23" s="61">
        <v>10218098.369999999</v>
      </c>
      <c r="AK23" s="61">
        <v>10218098.369999999</v>
      </c>
      <c r="AL23" s="61">
        <v>10218098.369999999</v>
      </c>
      <c r="AM23" s="37"/>
      <c r="AN23" s="29"/>
      <c r="AO23" s="61">
        <v>10218098.369999999</v>
      </c>
      <c r="AP23" s="61">
        <v>10218098.369999999</v>
      </c>
      <c r="AQ23" s="61">
        <v>10218098.369999999</v>
      </c>
      <c r="AR23" s="61">
        <v>10218098.369999999</v>
      </c>
      <c r="AS23" s="37"/>
      <c r="AT23" s="29"/>
      <c r="AU23" s="66">
        <v>10218098.369999999</v>
      </c>
      <c r="AV23" s="61">
        <v>10218098.369999999</v>
      </c>
      <c r="AW23" s="61">
        <v>10218098.369999999</v>
      </c>
      <c r="AX23" s="37"/>
      <c r="AY23" s="29"/>
      <c r="AZ23" s="66">
        <v>10218098.369999999</v>
      </c>
      <c r="BA23" s="61">
        <v>10218098.369999999</v>
      </c>
      <c r="BB23" s="131"/>
      <c r="BC23" s="131"/>
      <c r="BD23" s="37"/>
      <c r="BE23" s="29"/>
      <c r="BF23" s="14"/>
      <c r="BG23" s="94"/>
      <c r="BH23" s="78"/>
      <c r="BI23" s="26"/>
    </row>
    <row r="24" spans="1:61">
      <c r="A24" s="50" t="s">
        <v>29</v>
      </c>
      <c r="B24" s="5" t="s">
        <v>71</v>
      </c>
      <c r="C24" s="3" t="s">
        <v>30</v>
      </c>
      <c r="D24" s="3" t="s">
        <v>30</v>
      </c>
      <c r="E24" s="6">
        <v>41791</v>
      </c>
      <c r="F24" s="11" t="s">
        <v>72</v>
      </c>
      <c r="G24" s="10" t="s">
        <v>34</v>
      </c>
      <c r="H24" s="10" t="s">
        <v>34</v>
      </c>
      <c r="I24" s="10" t="s">
        <v>34</v>
      </c>
      <c r="J24" s="12" t="s">
        <v>34</v>
      </c>
      <c r="K24" s="36"/>
      <c r="L24" s="35"/>
      <c r="M24" s="34"/>
      <c r="N24" s="31"/>
      <c r="O24" s="7"/>
      <c r="P24" s="7"/>
      <c r="Q24" s="31"/>
      <c r="R24" s="31"/>
      <c r="S24" s="33"/>
      <c r="T24" s="32"/>
      <c r="U24" s="31"/>
      <c r="V24" s="31"/>
      <c r="W24" s="17"/>
      <c r="X24" s="17">
        <v>669000</v>
      </c>
      <c r="Y24" s="31"/>
      <c r="Z24" s="31"/>
      <c r="AA24" s="59">
        <v>1864625.01</v>
      </c>
      <c r="AB24" s="59">
        <v>1864625.01</v>
      </c>
      <c r="AC24" s="22">
        <f>AA24/X24-1</f>
        <v>1.7871823766816144</v>
      </c>
      <c r="AD24" s="22">
        <f>AB24/AA24-1</f>
        <v>0</v>
      </c>
      <c r="AE24" s="66">
        <v>1864625</v>
      </c>
      <c r="AF24" s="61">
        <v>1864625</v>
      </c>
      <c r="AG24" s="30"/>
      <c r="AH24" s="29"/>
      <c r="AI24" s="66">
        <v>1864625</v>
      </c>
      <c r="AJ24" s="61">
        <v>1864625</v>
      </c>
      <c r="AK24" s="61">
        <v>1864625</v>
      </c>
      <c r="AL24" s="61">
        <v>1864625</v>
      </c>
      <c r="AM24" s="30"/>
      <c r="AN24" s="29"/>
      <c r="AO24" s="61">
        <v>1864625</v>
      </c>
      <c r="AP24" s="61">
        <v>1864625</v>
      </c>
      <c r="AQ24" s="61">
        <v>1864625</v>
      </c>
      <c r="AR24" s="61">
        <v>1864625</v>
      </c>
      <c r="AS24" s="22">
        <v>0</v>
      </c>
      <c r="AT24" s="63">
        <v>0</v>
      </c>
      <c r="AU24" s="66">
        <v>1864625</v>
      </c>
      <c r="AV24" s="146">
        <v>1864625</v>
      </c>
      <c r="AW24" s="61">
        <v>1864625</v>
      </c>
      <c r="AX24" s="22">
        <v>0</v>
      </c>
      <c r="AY24" s="63">
        <v>0</v>
      </c>
      <c r="AZ24" s="147">
        <v>1864625</v>
      </c>
      <c r="BA24" s="61">
        <v>1864625</v>
      </c>
      <c r="BB24" s="131"/>
      <c r="BC24" s="131"/>
      <c r="BD24" s="22">
        <v>0</v>
      </c>
      <c r="BE24" s="63">
        <v>0</v>
      </c>
      <c r="BF24" s="14"/>
      <c r="BG24" s="94"/>
      <c r="BH24" s="78"/>
      <c r="BI24" s="26"/>
    </row>
    <row r="25" spans="1:61" ht="25">
      <c r="A25" s="49" t="s">
        <v>31</v>
      </c>
      <c r="B25" s="4" t="s">
        <v>71</v>
      </c>
      <c r="C25" s="4">
        <v>30354</v>
      </c>
      <c r="D25" s="4">
        <v>50405</v>
      </c>
      <c r="E25" s="6"/>
      <c r="F25" s="11" t="s">
        <v>70</v>
      </c>
      <c r="G25" s="10"/>
      <c r="H25" s="10"/>
      <c r="I25" s="10"/>
      <c r="J25" s="12"/>
      <c r="K25" s="36"/>
      <c r="L25" s="35"/>
      <c r="M25" s="34"/>
      <c r="N25" s="31"/>
      <c r="O25" s="7"/>
      <c r="P25" s="7"/>
      <c r="Q25" s="31"/>
      <c r="R25" s="31"/>
      <c r="S25" s="33"/>
      <c r="T25" s="32"/>
      <c r="U25" s="31"/>
      <c r="V25" s="31"/>
      <c r="W25" s="17"/>
      <c r="X25" s="17"/>
      <c r="Y25" s="31"/>
      <c r="Z25" s="31"/>
      <c r="AA25" s="59">
        <v>1864625.01</v>
      </c>
      <c r="AB25" s="59">
        <v>1864625.01</v>
      </c>
      <c r="AC25" s="30"/>
      <c r="AD25" s="30"/>
      <c r="AE25" s="66">
        <v>1864625</v>
      </c>
      <c r="AF25" s="61">
        <v>1864625</v>
      </c>
      <c r="AG25" s="30"/>
      <c r="AH25" s="29"/>
      <c r="AI25" s="66">
        <v>1864625</v>
      </c>
      <c r="AJ25" s="61">
        <v>1864625</v>
      </c>
      <c r="AK25" s="61">
        <v>1864625</v>
      </c>
      <c r="AL25" s="61">
        <v>1864625</v>
      </c>
      <c r="AM25" s="30"/>
      <c r="AN25" s="29"/>
      <c r="AO25" s="61">
        <v>1864625</v>
      </c>
      <c r="AP25" s="61">
        <v>1864625</v>
      </c>
      <c r="AQ25" s="61">
        <v>1864625</v>
      </c>
      <c r="AR25" s="61">
        <v>1864625</v>
      </c>
      <c r="AS25" s="30"/>
      <c r="AT25" s="29"/>
      <c r="AU25" s="66">
        <v>1864625</v>
      </c>
      <c r="AV25" s="61">
        <v>1864625</v>
      </c>
      <c r="AW25" s="61">
        <v>1864625</v>
      </c>
      <c r="AX25" s="30"/>
      <c r="AY25" s="29"/>
      <c r="AZ25" s="66">
        <v>1864625</v>
      </c>
      <c r="BA25" s="61">
        <v>1864625</v>
      </c>
      <c r="BB25" s="131"/>
      <c r="BC25" s="131"/>
      <c r="BD25" s="30"/>
      <c r="BE25" s="29"/>
      <c r="BF25" s="14"/>
      <c r="BG25" s="94"/>
      <c r="BH25" s="78"/>
      <c r="BI25" s="26"/>
    </row>
    <row r="26" spans="1:61" ht="30">
      <c r="A26" s="50" t="s">
        <v>29</v>
      </c>
      <c r="B26" s="5" t="s">
        <v>68</v>
      </c>
      <c r="C26" s="3" t="s">
        <v>30</v>
      </c>
      <c r="D26" s="3" t="s">
        <v>30</v>
      </c>
      <c r="E26" s="6">
        <v>42720</v>
      </c>
      <c r="F26" s="11" t="s">
        <v>45</v>
      </c>
      <c r="G26" s="10" t="s">
        <v>34</v>
      </c>
      <c r="H26" s="10" t="s">
        <v>34</v>
      </c>
      <c r="I26" s="10" t="s">
        <v>34</v>
      </c>
      <c r="J26" s="12" t="s">
        <v>34</v>
      </c>
      <c r="K26" s="36"/>
      <c r="L26" s="35"/>
      <c r="M26" s="34"/>
      <c r="N26" s="31"/>
      <c r="O26" s="7"/>
      <c r="P26" s="7"/>
      <c r="Q26" s="31"/>
      <c r="R26" s="31"/>
      <c r="S26" s="33"/>
      <c r="T26" s="32"/>
      <c r="U26" s="31"/>
      <c r="V26" s="31"/>
      <c r="W26" s="17"/>
      <c r="X26" s="17"/>
      <c r="Y26" s="31"/>
      <c r="Z26" s="31"/>
      <c r="AA26" s="59">
        <v>0</v>
      </c>
      <c r="AB26" s="59">
        <v>2960000</v>
      </c>
      <c r="AC26" s="30"/>
      <c r="AD26" s="30"/>
      <c r="AE26" s="66">
        <v>2844116</v>
      </c>
      <c r="AF26" s="61">
        <v>3408237</v>
      </c>
      <c r="AG26" s="22">
        <f>AE26/AB26-1</f>
        <v>-3.9150000000000018E-2</v>
      </c>
      <c r="AH26" s="63">
        <f>AF26/AE26-1</f>
        <v>0.1983466919070811</v>
      </c>
      <c r="AI26" s="66">
        <v>67708596.120000005</v>
      </c>
      <c r="AJ26" s="61">
        <v>69121596.120000005</v>
      </c>
      <c r="AK26" s="61">
        <v>69121596.120000005</v>
      </c>
      <c r="AL26" s="61">
        <v>69121596.120000005</v>
      </c>
      <c r="AM26" s="22">
        <f>AI26/AF26-1</f>
        <v>18.866164272026857</v>
      </c>
      <c r="AN26" s="63">
        <f>AJ26/AI26-1</f>
        <v>2.0868842081672057E-2</v>
      </c>
      <c r="AO26" s="61">
        <v>68230087.799999997</v>
      </c>
      <c r="AP26" s="61">
        <v>69121596.120000005</v>
      </c>
      <c r="AQ26" s="61">
        <v>69121596.120000005</v>
      </c>
      <c r="AR26" s="61">
        <v>69121596.120000005</v>
      </c>
      <c r="AS26" s="22">
        <v>-1.2897681333230326E-2</v>
      </c>
      <c r="AT26" s="63">
        <v>1.3066205082620463E-2</v>
      </c>
      <c r="AU26" s="66">
        <v>68247468.75</v>
      </c>
      <c r="AV26" s="146">
        <v>68247468.75</v>
      </c>
      <c r="AW26" s="61">
        <v>68247468.75</v>
      </c>
      <c r="AX26" s="22">
        <v>-1.2646226636353397E-2</v>
      </c>
      <c r="AY26" s="63">
        <v>1.2808202062439156E-2</v>
      </c>
      <c r="AZ26" s="147">
        <v>68247468.75</v>
      </c>
      <c r="BA26" s="61">
        <v>68247468.75</v>
      </c>
      <c r="BB26" s="131"/>
      <c r="BC26" s="131"/>
      <c r="BD26" s="22">
        <v>0</v>
      </c>
      <c r="BE26" s="63">
        <v>0</v>
      </c>
      <c r="BF26" s="14"/>
      <c r="BG26" s="94" t="s">
        <v>69</v>
      </c>
      <c r="BH26" s="78"/>
      <c r="BI26" s="26"/>
    </row>
    <row r="27" spans="1:61" ht="25">
      <c r="A27" s="49" t="s">
        <v>31</v>
      </c>
      <c r="B27" s="4" t="s">
        <v>68</v>
      </c>
      <c r="C27" s="4">
        <v>936</v>
      </c>
      <c r="D27" s="4">
        <v>11236</v>
      </c>
      <c r="E27" s="6"/>
      <c r="F27" s="11" t="s">
        <v>46</v>
      </c>
      <c r="G27" s="10"/>
      <c r="H27" s="10"/>
      <c r="I27" s="10"/>
      <c r="J27" s="12"/>
      <c r="K27" s="36"/>
      <c r="L27" s="35"/>
      <c r="M27" s="34"/>
      <c r="N27" s="31"/>
      <c r="O27" s="7"/>
      <c r="P27" s="7"/>
      <c r="Q27" s="31"/>
      <c r="R27" s="31"/>
      <c r="S27" s="33"/>
      <c r="T27" s="32"/>
      <c r="U27" s="31"/>
      <c r="V27" s="31"/>
      <c r="W27" s="17"/>
      <c r="X27" s="17"/>
      <c r="Y27" s="31"/>
      <c r="Z27" s="31"/>
      <c r="AA27" s="59">
        <v>0</v>
      </c>
      <c r="AB27" s="59">
        <v>2960000</v>
      </c>
      <c r="AC27" s="30"/>
      <c r="AD27" s="30"/>
      <c r="AE27" s="66">
        <v>2844116</v>
      </c>
      <c r="AF27" s="61">
        <v>3408237</v>
      </c>
      <c r="AG27" s="30"/>
      <c r="AH27" s="29"/>
      <c r="AI27" s="66">
        <v>67708596.120000005</v>
      </c>
      <c r="AJ27" s="61">
        <v>69121596.120000005</v>
      </c>
      <c r="AK27" s="61">
        <v>69121596.120000005</v>
      </c>
      <c r="AL27" s="61">
        <v>69121596.120000005</v>
      </c>
      <c r="AM27" s="30"/>
      <c r="AN27" s="29"/>
      <c r="AO27" s="61">
        <v>68230087.799999997</v>
      </c>
      <c r="AP27" s="61">
        <v>69121596.120000005</v>
      </c>
      <c r="AQ27" s="61">
        <v>69121596.120000005</v>
      </c>
      <c r="AR27" s="61">
        <v>69121596.120000005</v>
      </c>
      <c r="AS27" s="30"/>
      <c r="AT27" s="29"/>
      <c r="AU27" s="66">
        <v>68247468.75</v>
      </c>
      <c r="AV27" s="61">
        <v>68247468.75</v>
      </c>
      <c r="AW27" s="61">
        <v>68247468.75</v>
      </c>
      <c r="AX27" s="30"/>
      <c r="AY27" s="29"/>
      <c r="AZ27" s="66">
        <v>68247468.75</v>
      </c>
      <c r="BA27" s="61">
        <v>68247468.75</v>
      </c>
      <c r="BB27" s="131"/>
      <c r="BC27" s="131"/>
      <c r="BD27" s="30"/>
      <c r="BE27" s="29"/>
      <c r="BF27" s="14"/>
      <c r="BG27" s="94"/>
      <c r="BH27" s="78"/>
      <c r="BI27" s="26"/>
    </row>
    <row r="28" spans="1:61">
      <c r="A28" s="50" t="s">
        <v>29</v>
      </c>
      <c r="B28" s="5" t="s">
        <v>66</v>
      </c>
      <c r="C28" s="3" t="s">
        <v>30</v>
      </c>
      <c r="D28" s="3" t="s">
        <v>30</v>
      </c>
      <c r="E28" s="6">
        <v>42157</v>
      </c>
      <c r="F28" s="11" t="s">
        <v>67</v>
      </c>
      <c r="G28" s="10" t="s">
        <v>34</v>
      </c>
      <c r="H28" s="10" t="s">
        <v>34</v>
      </c>
      <c r="I28" s="10" t="s">
        <v>34</v>
      </c>
      <c r="J28" s="12" t="s">
        <v>34</v>
      </c>
      <c r="K28" s="36"/>
      <c r="L28" s="35"/>
      <c r="M28" s="34"/>
      <c r="N28" s="31"/>
      <c r="O28" s="7"/>
      <c r="P28" s="7"/>
      <c r="Q28" s="31"/>
      <c r="R28" s="31"/>
      <c r="S28" s="33"/>
      <c r="T28" s="32"/>
      <c r="U28" s="31"/>
      <c r="V28" s="31"/>
      <c r="W28" s="17"/>
      <c r="X28" s="17"/>
      <c r="Y28" s="31"/>
      <c r="Z28" s="31"/>
      <c r="AA28" s="59">
        <v>0</v>
      </c>
      <c r="AB28" s="59">
        <v>7400000</v>
      </c>
      <c r="AC28" s="30"/>
      <c r="AD28" s="30"/>
      <c r="AE28" s="66">
        <v>8430000</v>
      </c>
      <c r="AF28" s="61">
        <v>8456490</v>
      </c>
      <c r="AG28" s="22">
        <f>AE28/AB28-1</f>
        <v>0.13918918918918921</v>
      </c>
      <c r="AH28" s="63">
        <f>AF28/AE28-1</f>
        <v>3.1423487544484097E-3</v>
      </c>
      <c r="AI28" s="66">
        <v>8535104</v>
      </c>
      <c r="AJ28" s="61">
        <v>8535104</v>
      </c>
      <c r="AK28" s="61">
        <v>8535104</v>
      </c>
      <c r="AL28" s="61">
        <v>8535104</v>
      </c>
      <c r="AM28" s="22">
        <f>AI28/AF28-1</f>
        <v>9.2962919603760685E-3</v>
      </c>
      <c r="AN28" s="63">
        <f>AJ28/AI28-1</f>
        <v>0</v>
      </c>
      <c r="AO28" s="61">
        <v>8535104</v>
      </c>
      <c r="AP28" s="61">
        <v>8535104</v>
      </c>
      <c r="AQ28" s="61">
        <v>8535104</v>
      </c>
      <c r="AR28" s="61">
        <v>8535104</v>
      </c>
      <c r="AS28" s="22">
        <v>0</v>
      </c>
      <c r="AT28" s="63">
        <v>0</v>
      </c>
      <c r="AU28" s="66">
        <v>8535104</v>
      </c>
      <c r="AV28" s="146">
        <v>8535104</v>
      </c>
      <c r="AW28" s="61">
        <v>8535104</v>
      </c>
      <c r="AX28" s="22">
        <v>0</v>
      </c>
      <c r="AY28" s="63">
        <v>0</v>
      </c>
      <c r="AZ28" s="147">
        <v>8535104</v>
      </c>
      <c r="BA28" s="61">
        <v>8535104</v>
      </c>
      <c r="BB28" s="131"/>
      <c r="BC28" s="131"/>
      <c r="BD28" s="22">
        <v>0</v>
      </c>
      <c r="BE28" s="63">
        <v>0</v>
      </c>
      <c r="BF28" s="14"/>
      <c r="BG28" s="94"/>
      <c r="BH28" s="78"/>
      <c r="BI28" s="26"/>
    </row>
    <row r="29" spans="1:61" ht="37.5">
      <c r="A29" s="49" t="s">
        <v>31</v>
      </c>
      <c r="B29" s="4" t="s">
        <v>66</v>
      </c>
      <c r="C29" s="4">
        <v>879</v>
      </c>
      <c r="D29" s="4">
        <v>11158</v>
      </c>
      <c r="E29" s="6"/>
      <c r="F29" s="11" t="s">
        <v>65</v>
      </c>
      <c r="G29" s="10"/>
      <c r="H29" s="10"/>
      <c r="I29" s="10"/>
      <c r="J29" s="12"/>
      <c r="K29" s="36"/>
      <c r="L29" s="35"/>
      <c r="M29" s="34"/>
      <c r="N29" s="31"/>
      <c r="O29" s="7"/>
      <c r="P29" s="7"/>
      <c r="Q29" s="31"/>
      <c r="R29" s="31"/>
      <c r="S29" s="33"/>
      <c r="T29" s="32"/>
      <c r="U29" s="31"/>
      <c r="V29" s="31"/>
      <c r="W29" s="17"/>
      <c r="X29" s="17"/>
      <c r="Y29" s="31"/>
      <c r="Z29" s="31"/>
      <c r="AA29" s="59">
        <v>0</v>
      </c>
      <c r="AB29" s="59">
        <v>7400000</v>
      </c>
      <c r="AC29" s="30"/>
      <c r="AD29" s="30"/>
      <c r="AE29" s="66">
        <v>8430000</v>
      </c>
      <c r="AF29" s="61">
        <v>8456490</v>
      </c>
      <c r="AG29" s="30"/>
      <c r="AH29" s="29"/>
      <c r="AI29" s="66">
        <v>8535104</v>
      </c>
      <c r="AJ29" s="61">
        <v>8535104</v>
      </c>
      <c r="AK29" s="61">
        <v>8535104</v>
      </c>
      <c r="AL29" s="61">
        <v>8535104</v>
      </c>
      <c r="AM29" s="30"/>
      <c r="AN29" s="29"/>
      <c r="AO29" s="61">
        <v>8535104</v>
      </c>
      <c r="AP29" s="61">
        <v>8535104</v>
      </c>
      <c r="AQ29" s="61">
        <v>8535104</v>
      </c>
      <c r="AR29" s="61">
        <v>8535104</v>
      </c>
      <c r="AS29" s="30"/>
      <c r="AT29" s="29"/>
      <c r="AU29" s="66">
        <v>8535104</v>
      </c>
      <c r="AV29" s="61">
        <v>8535104</v>
      </c>
      <c r="AW29" s="61">
        <v>8535104</v>
      </c>
      <c r="AX29" s="30"/>
      <c r="AY29" s="29"/>
      <c r="AZ29" s="66">
        <v>8535104</v>
      </c>
      <c r="BA29" s="61">
        <v>8535104</v>
      </c>
      <c r="BB29" s="131"/>
      <c r="BC29" s="131"/>
      <c r="BD29" s="30"/>
      <c r="BE29" s="29"/>
      <c r="BF29" s="14"/>
      <c r="BG29" s="94"/>
      <c r="BH29" s="78"/>
      <c r="BI29" s="26"/>
    </row>
    <row r="30" spans="1:61" ht="30">
      <c r="A30" s="50" t="s">
        <v>29</v>
      </c>
      <c r="B30" s="5" t="s">
        <v>63</v>
      </c>
      <c r="C30" s="3" t="s">
        <v>30</v>
      </c>
      <c r="D30" s="3" t="s">
        <v>30</v>
      </c>
      <c r="E30" s="6">
        <v>41609</v>
      </c>
      <c r="F30" s="11" t="s">
        <v>64</v>
      </c>
      <c r="G30" s="10" t="s">
        <v>34</v>
      </c>
      <c r="H30" s="10" t="s">
        <v>34</v>
      </c>
      <c r="I30" s="10" t="s">
        <v>34</v>
      </c>
      <c r="J30" s="12" t="s">
        <v>34</v>
      </c>
      <c r="K30" s="36"/>
      <c r="L30" s="35"/>
      <c r="M30" s="34"/>
      <c r="N30" s="31"/>
      <c r="O30" s="7"/>
      <c r="P30" s="7"/>
      <c r="Q30" s="31"/>
      <c r="R30" s="31"/>
      <c r="S30" s="33"/>
      <c r="T30" s="32"/>
      <c r="U30" s="31"/>
      <c r="V30" s="31"/>
      <c r="W30" s="17"/>
      <c r="X30" s="17"/>
      <c r="Y30" s="31"/>
      <c r="Z30" s="31"/>
      <c r="AA30" s="59">
        <v>7200873.8200000003</v>
      </c>
      <c r="AB30" s="59">
        <v>7200873.8200000003</v>
      </c>
      <c r="AC30" s="30"/>
      <c r="AD30" s="30">
        <v>0</v>
      </c>
      <c r="AE30" s="66">
        <v>7210308.9500000002</v>
      </c>
      <c r="AF30" s="61">
        <v>7210308.9500000002</v>
      </c>
      <c r="AG30" s="30"/>
      <c r="AH30" s="29"/>
      <c r="AI30" s="66">
        <v>7210308.9500000002</v>
      </c>
      <c r="AJ30" s="61">
        <v>7210308.9500000002</v>
      </c>
      <c r="AK30" s="61">
        <v>7210308.9500000002</v>
      </c>
      <c r="AL30" s="61">
        <v>7210308.9500000002</v>
      </c>
      <c r="AM30" s="30"/>
      <c r="AN30" s="29"/>
      <c r="AO30" s="61">
        <v>7210308.9500000002</v>
      </c>
      <c r="AP30" s="61">
        <v>7210308.9500000002</v>
      </c>
      <c r="AQ30" s="61">
        <v>7210308.9500000002</v>
      </c>
      <c r="AR30" s="61">
        <v>7210308.9500000002</v>
      </c>
      <c r="AS30" s="22">
        <v>0</v>
      </c>
      <c r="AT30" s="63">
        <v>0</v>
      </c>
      <c r="AU30" s="66">
        <v>7210308.9500000002</v>
      </c>
      <c r="AV30" s="146">
        <v>7210308.9500000002</v>
      </c>
      <c r="AW30" s="61">
        <v>7210308.9500000002</v>
      </c>
      <c r="AX30" s="22">
        <v>0</v>
      </c>
      <c r="AY30" s="63">
        <v>0</v>
      </c>
      <c r="AZ30" s="147">
        <v>7210308.9500000002</v>
      </c>
      <c r="BA30" s="61">
        <v>7210308.9500000002</v>
      </c>
      <c r="BB30" s="131"/>
      <c r="BC30" s="131"/>
      <c r="BD30" s="22">
        <v>0</v>
      </c>
      <c r="BE30" s="63">
        <v>0</v>
      </c>
      <c r="BF30" s="14"/>
      <c r="BG30" s="94" t="s">
        <v>152</v>
      </c>
      <c r="BH30" s="78"/>
      <c r="BI30" s="26"/>
    </row>
    <row r="31" spans="1:61" ht="25">
      <c r="A31" s="49" t="s">
        <v>31</v>
      </c>
      <c r="B31" s="4" t="s">
        <v>63</v>
      </c>
      <c r="C31" s="4">
        <v>30750</v>
      </c>
      <c r="D31" s="4">
        <v>51017</v>
      </c>
      <c r="E31" s="6"/>
      <c r="F31" s="11" t="s">
        <v>62</v>
      </c>
      <c r="G31" s="10"/>
      <c r="H31" s="10"/>
      <c r="I31" s="10"/>
      <c r="J31" s="12"/>
      <c r="K31" s="36"/>
      <c r="L31" s="35"/>
      <c r="M31" s="34"/>
      <c r="N31" s="31"/>
      <c r="O31" s="7"/>
      <c r="P31" s="7"/>
      <c r="Q31" s="31"/>
      <c r="R31" s="31"/>
      <c r="S31" s="33"/>
      <c r="T31" s="32"/>
      <c r="U31" s="31"/>
      <c r="V31" s="31"/>
      <c r="W31" s="17"/>
      <c r="X31" s="17"/>
      <c r="Y31" s="31"/>
      <c r="Z31" s="31"/>
      <c r="AA31" s="59">
        <v>7200873.8200000003</v>
      </c>
      <c r="AB31" s="59">
        <v>7200873.8200000003</v>
      </c>
      <c r="AC31" s="30"/>
      <c r="AD31" s="30"/>
      <c r="AE31" s="66">
        <v>7210308.9500000002</v>
      </c>
      <c r="AF31" s="61">
        <v>7210308.9500000002</v>
      </c>
      <c r="AG31" s="30"/>
      <c r="AH31" s="29"/>
      <c r="AI31" s="66">
        <v>7210308.9500000002</v>
      </c>
      <c r="AJ31" s="61">
        <v>7210308.9500000002</v>
      </c>
      <c r="AK31" s="61">
        <v>7210308.9500000002</v>
      </c>
      <c r="AL31" s="61">
        <v>7210308.9500000002</v>
      </c>
      <c r="AM31" s="30"/>
      <c r="AN31" s="29"/>
      <c r="AO31" s="61">
        <v>7210308.9500000002</v>
      </c>
      <c r="AP31" s="61">
        <v>7210308.9500000002</v>
      </c>
      <c r="AQ31" s="61">
        <v>7210308.9500000002</v>
      </c>
      <c r="AR31" s="61">
        <v>7210308.9500000002</v>
      </c>
      <c r="AS31" s="30"/>
      <c r="AT31" s="29"/>
      <c r="AU31" s="66">
        <v>7210308.9500000002</v>
      </c>
      <c r="AV31" s="61">
        <v>7210308.9500000002</v>
      </c>
      <c r="AW31" s="61">
        <v>7210308.9500000002</v>
      </c>
      <c r="AX31" s="30"/>
      <c r="AY31" s="29"/>
      <c r="AZ31" s="66">
        <v>7210308.9500000002</v>
      </c>
      <c r="BA31" s="61">
        <v>7210308.9500000002</v>
      </c>
      <c r="BB31" s="131"/>
      <c r="BC31" s="131"/>
      <c r="BD31" s="30"/>
      <c r="BE31" s="29"/>
      <c r="BF31" s="14"/>
      <c r="BG31" s="94"/>
      <c r="BH31" s="78"/>
      <c r="BI31" s="26"/>
    </row>
    <row r="32" spans="1:61" ht="30">
      <c r="A32" s="50" t="s">
        <v>29</v>
      </c>
      <c r="B32" s="5" t="s">
        <v>58</v>
      </c>
      <c r="C32" s="3" t="s">
        <v>30</v>
      </c>
      <c r="D32" s="3" t="s">
        <v>30</v>
      </c>
      <c r="E32" s="6">
        <v>42313</v>
      </c>
      <c r="F32" s="11" t="s">
        <v>47</v>
      </c>
      <c r="G32" s="10" t="s">
        <v>34</v>
      </c>
      <c r="H32" s="10" t="s">
        <v>34</v>
      </c>
      <c r="I32" s="10" t="s">
        <v>34</v>
      </c>
      <c r="J32" s="12" t="s">
        <v>34</v>
      </c>
      <c r="K32" s="36"/>
      <c r="L32" s="35"/>
      <c r="M32" s="34"/>
      <c r="N32" s="31"/>
      <c r="O32" s="7"/>
      <c r="P32" s="7"/>
      <c r="Q32" s="31"/>
      <c r="R32" s="31"/>
      <c r="S32" s="33"/>
      <c r="T32" s="32"/>
      <c r="U32" s="31"/>
      <c r="V32" s="31"/>
      <c r="W32" s="17"/>
      <c r="X32" s="17"/>
      <c r="Y32" s="31"/>
      <c r="Z32" s="31"/>
      <c r="AA32" s="60">
        <f>AA33+AA34</f>
        <v>9011154</v>
      </c>
      <c r="AB32" s="59">
        <v>19043679.66</v>
      </c>
      <c r="AC32" s="22"/>
      <c r="AD32" s="22">
        <f>AB32/AA32-1</f>
        <v>1.113345267431896</v>
      </c>
      <c r="AE32" s="66">
        <f>AE33+AE34</f>
        <v>19988643</v>
      </c>
      <c r="AF32" s="61">
        <f>AF33+AF34</f>
        <v>20178014</v>
      </c>
      <c r="AG32" s="22">
        <f>AE32/AB32-1</f>
        <v>4.9620837824994046E-2</v>
      </c>
      <c r="AH32" s="63">
        <f>AF32/AE32-1</f>
        <v>9.4739297710204617E-3</v>
      </c>
      <c r="AI32" s="66">
        <v>20242007</v>
      </c>
      <c r="AJ32" s="61">
        <v>20248060</v>
      </c>
      <c r="AK32" s="61">
        <v>20248060</v>
      </c>
      <c r="AL32" s="61">
        <v>20248060</v>
      </c>
      <c r="AM32" s="22">
        <f>AI32/AF32-1</f>
        <v>3.1714221231089468E-3</v>
      </c>
      <c r="AN32" s="63">
        <f>AJ32/AI32-1</f>
        <v>2.9903161282374136E-4</v>
      </c>
      <c r="AO32" s="61">
        <f>SUM(AO33:AO34)</f>
        <v>20242585.050000001</v>
      </c>
      <c r="AP32" s="61">
        <v>20248060</v>
      </c>
      <c r="AQ32" s="61">
        <v>20248060</v>
      </c>
      <c r="AR32" s="61">
        <v>20248060</v>
      </c>
      <c r="AS32" s="22">
        <v>-2.703938056287658E-4</v>
      </c>
      <c r="AT32" s="63">
        <v>2.704669382134206E-4</v>
      </c>
      <c r="AU32" s="66">
        <v>20242585.050000001</v>
      </c>
      <c r="AV32" s="146">
        <v>20248060</v>
      </c>
      <c r="AW32" s="61">
        <v>20248060</v>
      </c>
      <c r="AX32" s="22">
        <v>-2.703938056287658E-4</v>
      </c>
      <c r="AY32" s="63">
        <v>2.704669382134206E-4</v>
      </c>
      <c r="AZ32" s="147">
        <v>20242585.050000001</v>
      </c>
      <c r="BA32" s="61">
        <v>20242585.050000001</v>
      </c>
      <c r="BB32" s="131"/>
      <c r="BC32" s="131"/>
      <c r="BD32" s="22">
        <v>-2.703938056287658E-4</v>
      </c>
      <c r="BE32" s="63">
        <v>0</v>
      </c>
      <c r="BF32" s="14"/>
      <c r="BG32" s="94" t="s">
        <v>61</v>
      </c>
      <c r="BH32" s="78"/>
      <c r="BI32" s="26"/>
    </row>
    <row r="33" spans="1:61" ht="25">
      <c r="A33" s="49" t="s">
        <v>31</v>
      </c>
      <c r="B33" s="4" t="s">
        <v>58</v>
      </c>
      <c r="C33" s="4">
        <v>30748</v>
      </c>
      <c r="D33" s="4">
        <v>51015</v>
      </c>
      <c r="E33" s="6"/>
      <c r="F33" s="11" t="s">
        <v>60</v>
      </c>
      <c r="G33" s="10"/>
      <c r="H33" s="10"/>
      <c r="I33" s="10"/>
      <c r="J33" s="12"/>
      <c r="K33" s="36"/>
      <c r="L33" s="35"/>
      <c r="M33" s="34"/>
      <c r="N33" s="31"/>
      <c r="O33" s="7"/>
      <c r="P33" s="7"/>
      <c r="Q33" s="31"/>
      <c r="R33" s="31"/>
      <c r="S33" s="33"/>
      <c r="T33" s="32"/>
      <c r="U33" s="31"/>
      <c r="V33" s="31"/>
      <c r="W33" s="17"/>
      <c r="X33" s="17"/>
      <c r="Y33" s="31"/>
      <c r="Z33" s="31"/>
      <c r="AA33" s="60">
        <v>9011154</v>
      </c>
      <c r="AB33" s="59">
        <v>9389223.6600000001</v>
      </c>
      <c r="AC33" s="37"/>
      <c r="AD33" s="30"/>
      <c r="AE33" s="66">
        <v>13235135</v>
      </c>
      <c r="AF33" s="61">
        <v>13165263</v>
      </c>
      <c r="AG33" s="37"/>
      <c r="AH33" s="29"/>
      <c r="AI33" s="66">
        <v>13308060</v>
      </c>
      <c r="AJ33" s="61">
        <v>13308060</v>
      </c>
      <c r="AK33" s="61">
        <v>13308060</v>
      </c>
      <c r="AL33" s="61">
        <v>13308060</v>
      </c>
      <c r="AM33" s="37"/>
      <c r="AN33" s="29"/>
      <c r="AO33" s="61">
        <v>13308077.75</v>
      </c>
      <c r="AP33" s="61">
        <v>13308060</v>
      </c>
      <c r="AQ33" s="61">
        <v>13308060</v>
      </c>
      <c r="AR33" s="61">
        <v>13308060</v>
      </c>
      <c r="AS33" s="37"/>
      <c r="AT33" s="29"/>
      <c r="AU33" s="66">
        <v>13308077.75</v>
      </c>
      <c r="AV33" s="61">
        <v>13308060</v>
      </c>
      <c r="AW33" s="61">
        <v>13308060</v>
      </c>
      <c r="AX33" s="37"/>
      <c r="AY33" s="29"/>
      <c r="AZ33" s="66">
        <v>13308077.75</v>
      </c>
      <c r="BA33" s="61">
        <v>13308077.75</v>
      </c>
      <c r="BB33" s="131"/>
      <c r="BC33" s="131"/>
      <c r="BD33" s="37"/>
      <c r="BE33" s="29"/>
      <c r="BF33" s="14"/>
      <c r="BG33" s="94" t="s">
        <v>59</v>
      </c>
      <c r="BH33" s="78"/>
      <c r="BI33" s="26"/>
    </row>
    <row r="34" spans="1:61" ht="25">
      <c r="A34" s="49" t="s">
        <v>31</v>
      </c>
      <c r="B34" s="4" t="s">
        <v>58</v>
      </c>
      <c r="C34" s="4">
        <v>30747</v>
      </c>
      <c r="D34" s="4">
        <v>51014</v>
      </c>
      <c r="E34" s="6"/>
      <c r="F34" s="11" t="s">
        <v>57</v>
      </c>
      <c r="G34" s="10"/>
      <c r="H34" s="10"/>
      <c r="I34" s="10"/>
      <c r="J34" s="12"/>
      <c r="K34" s="36"/>
      <c r="L34" s="35"/>
      <c r="M34" s="34"/>
      <c r="N34" s="31"/>
      <c r="O34" s="7"/>
      <c r="P34" s="7"/>
      <c r="Q34" s="31"/>
      <c r="R34" s="31"/>
      <c r="S34" s="33"/>
      <c r="T34" s="32"/>
      <c r="U34" s="31"/>
      <c r="V34" s="31"/>
      <c r="W34" s="17"/>
      <c r="X34" s="17"/>
      <c r="Y34" s="31"/>
      <c r="Z34" s="31"/>
      <c r="AA34" s="60">
        <v>0</v>
      </c>
      <c r="AB34" s="59">
        <v>9654456</v>
      </c>
      <c r="AC34" s="30"/>
      <c r="AD34" s="30"/>
      <c r="AE34" s="66">
        <v>6753508</v>
      </c>
      <c r="AF34" s="61">
        <v>7012751</v>
      </c>
      <c r="AG34" s="30"/>
      <c r="AH34" s="29"/>
      <c r="AI34" s="66">
        <v>6933947</v>
      </c>
      <c r="AJ34" s="61">
        <v>6940000</v>
      </c>
      <c r="AK34" s="61">
        <v>6940000</v>
      </c>
      <c r="AL34" s="61">
        <v>6940000</v>
      </c>
      <c r="AM34" s="30"/>
      <c r="AN34" s="29"/>
      <c r="AO34" s="61">
        <v>6934507.2999999998</v>
      </c>
      <c r="AP34" s="61">
        <v>6940000</v>
      </c>
      <c r="AQ34" s="61">
        <v>6940000</v>
      </c>
      <c r="AR34" s="61">
        <v>6940000</v>
      </c>
      <c r="AS34" s="30"/>
      <c r="AT34" s="29"/>
      <c r="AU34" s="66">
        <v>6934507.2999999998</v>
      </c>
      <c r="AV34" s="61">
        <v>6940000</v>
      </c>
      <c r="AW34" s="61">
        <v>6940000</v>
      </c>
      <c r="AX34" s="30"/>
      <c r="AY34" s="29"/>
      <c r="AZ34" s="66">
        <v>6934507.2999999998</v>
      </c>
      <c r="BA34" s="61">
        <v>6934507.2999999998</v>
      </c>
      <c r="BB34" s="131"/>
      <c r="BC34" s="131"/>
      <c r="BD34" s="30"/>
      <c r="BE34" s="29"/>
      <c r="BF34" s="14"/>
      <c r="BG34" s="94" t="s">
        <v>114</v>
      </c>
      <c r="BH34" s="21"/>
      <c r="BI34" s="26"/>
    </row>
    <row r="35" spans="1:61">
      <c r="A35" s="50" t="s">
        <v>29</v>
      </c>
      <c r="B35" s="5" t="s">
        <v>55</v>
      </c>
      <c r="C35" s="3" t="s">
        <v>30</v>
      </c>
      <c r="D35" s="3" t="s">
        <v>30</v>
      </c>
      <c r="E35" s="6">
        <v>41730</v>
      </c>
      <c r="F35" s="11" t="s">
        <v>48</v>
      </c>
      <c r="G35" s="10" t="s">
        <v>34</v>
      </c>
      <c r="H35" s="10" t="s">
        <v>34</v>
      </c>
      <c r="I35" s="10" t="s">
        <v>34</v>
      </c>
      <c r="J35" s="12" t="s">
        <v>34</v>
      </c>
      <c r="K35" s="36"/>
      <c r="L35" s="35"/>
      <c r="M35" s="34"/>
      <c r="N35" s="31"/>
      <c r="O35" s="7"/>
      <c r="P35" s="7"/>
      <c r="Q35" s="31"/>
      <c r="R35" s="31"/>
      <c r="S35" s="33"/>
      <c r="T35" s="32"/>
      <c r="U35" s="31"/>
      <c r="V35" s="31"/>
      <c r="W35" s="17"/>
      <c r="X35" s="17"/>
      <c r="Y35" s="31"/>
      <c r="Z35" s="31"/>
      <c r="AA35" s="59">
        <v>13254470.189999999</v>
      </c>
      <c r="AB35" s="59">
        <v>13254470.189999999</v>
      </c>
      <c r="AC35" s="30"/>
      <c r="AD35" s="30">
        <v>0</v>
      </c>
      <c r="AE35" s="65">
        <v>13254470</v>
      </c>
      <c r="AF35" s="59">
        <v>13254470</v>
      </c>
      <c r="AG35" s="30"/>
      <c r="AH35" s="29"/>
      <c r="AI35" s="65">
        <v>13254470</v>
      </c>
      <c r="AJ35" s="59">
        <v>13254470</v>
      </c>
      <c r="AK35" s="59">
        <v>13254470</v>
      </c>
      <c r="AL35" s="59">
        <v>13254470</v>
      </c>
      <c r="AM35" s="30"/>
      <c r="AN35" s="29"/>
      <c r="AO35" s="61">
        <v>13254470</v>
      </c>
      <c r="AP35" s="59">
        <v>13254470</v>
      </c>
      <c r="AQ35" s="59">
        <v>13254470</v>
      </c>
      <c r="AR35" s="59">
        <v>13254470</v>
      </c>
      <c r="AS35" s="22">
        <v>0</v>
      </c>
      <c r="AT35" s="63">
        <v>0</v>
      </c>
      <c r="AU35" s="66">
        <v>13254470</v>
      </c>
      <c r="AV35" s="146">
        <v>13254470</v>
      </c>
      <c r="AW35" s="59">
        <v>13254470</v>
      </c>
      <c r="AX35" s="22">
        <v>0</v>
      </c>
      <c r="AY35" s="63">
        <v>0</v>
      </c>
      <c r="AZ35" s="147">
        <v>13254470</v>
      </c>
      <c r="BA35" s="61">
        <v>13254470</v>
      </c>
      <c r="BB35" s="131"/>
      <c r="BC35" s="131"/>
      <c r="BD35" s="22">
        <v>0</v>
      </c>
      <c r="BE35" s="63">
        <v>0</v>
      </c>
      <c r="BF35" s="14"/>
      <c r="BG35" s="94" t="s">
        <v>56</v>
      </c>
      <c r="BH35" s="78"/>
      <c r="BI35" s="26"/>
    </row>
    <row r="36" spans="1:61" ht="25">
      <c r="A36" s="49" t="s">
        <v>31</v>
      </c>
      <c r="B36" s="4" t="s">
        <v>55</v>
      </c>
      <c r="C36" s="4">
        <v>30746</v>
      </c>
      <c r="D36" s="4">
        <v>51013</v>
      </c>
      <c r="E36" s="6"/>
      <c r="F36" s="11" t="s">
        <v>49</v>
      </c>
      <c r="G36" s="10"/>
      <c r="H36" s="10"/>
      <c r="I36" s="10"/>
      <c r="J36" s="12"/>
      <c r="K36" s="36"/>
      <c r="L36" s="35"/>
      <c r="M36" s="34"/>
      <c r="N36" s="31"/>
      <c r="O36" s="7"/>
      <c r="P36" s="7"/>
      <c r="Q36" s="31"/>
      <c r="R36" s="31"/>
      <c r="S36" s="33"/>
      <c r="T36" s="32"/>
      <c r="U36" s="31"/>
      <c r="V36" s="31"/>
      <c r="W36" s="17"/>
      <c r="X36" s="17"/>
      <c r="Y36" s="31"/>
      <c r="Z36" s="31"/>
      <c r="AA36" s="59">
        <v>13254470.189999999</v>
      </c>
      <c r="AB36" s="59">
        <v>13254470.189999999</v>
      </c>
      <c r="AC36" s="30"/>
      <c r="AD36" s="30"/>
      <c r="AE36" s="65">
        <v>13254470</v>
      </c>
      <c r="AF36" s="59">
        <v>13254470</v>
      </c>
      <c r="AG36" s="30"/>
      <c r="AH36" s="29"/>
      <c r="AI36" s="65">
        <v>13254470</v>
      </c>
      <c r="AJ36" s="59">
        <v>13254470</v>
      </c>
      <c r="AK36" s="59">
        <v>13254470</v>
      </c>
      <c r="AL36" s="59">
        <v>13254470</v>
      </c>
      <c r="AM36" s="30"/>
      <c r="AN36" s="29"/>
      <c r="AO36" s="61">
        <v>13254470</v>
      </c>
      <c r="AP36" s="59">
        <v>13254470</v>
      </c>
      <c r="AQ36" s="59">
        <v>13254470</v>
      </c>
      <c r="AR36" s="59">
        <v>13254470</v>
      </c>
      <c r="AS36" s="30"/>
      <c r="AT36" s="29"/>
      <c r="AU36" s="66">
        <v>13254470</v>
      </c>
      <c r="AV36" s="59">
        <v>13254470</v>
      </c>
      <c r="AW36" s="59">
        <v>13254470</v>
      </c>
      <c r="AX36" s="30"/>
      <c r="AY36" s="29"/>
      <c r="AZ36" s="66">
        <v>13254470</v>
      </c>
      <c r="BA36" s="61">
        <v>13254470</v>
      </c>
      <c r="BB36" s="131"/>
      <c r="BC36" s="131"/>
      <c r="BD36" s="30"/>
      <c r="BE36" s="29"/>
      <c r="BF36" s="14"/>
      <c r="BG36" s="94" t="s">
        <v>50</v>
      </c>
      <c r="BH36" s="78"/>
      <c r="BI36" s="26"/>
    </row>
    <row r="37" spans="1:61">
      <c r="A37" s="50" t="s">
        <v>29</v>
      </c>
      <c r="B37" s="5" t="s">
        <v>53</v>
      </c>
      <c r="C37" s="3" t="s">
        <v>30</v>
      </c>
      <c r="D37" s="3" t="s">
        <v>30</v>
      </c>
      <c r="E37" s="6">
        <v>41548</v>
      </c>
      <c r="F37" s="11" t="s">
        <v>54</v>
      </c>
      <c r="G37" s="10" t="s">
        <v>34</v>
      </c>
      <c r="H37" s="10" t="s">
        <v>34</v>
      </c>
      <c r="I37" s="10" t="s">
        <v>34</v>
      </c>
      <c r="J37" s="12" t="s">
        <v>34</v>
      </c>
      <c r="K37" s="36"/>
      <c r="L37" s="35"/>
      <c r="M37" s="34"/>
      <c r="N37" s="31"/>
      <c r="O37" s="7"/>
      <c r="P37" s="7"/>
      <c r="Q37" s="31"/>
      <c r="R37" s="31"/>
      <c r="S37" s="33"/>
      <c r="T37" s="32"/>
      <c r="U37" s="31"/>
      <c r="V37" s="31"/>
      <c r="W37" s="17"/>
      <c r="X37" s="17"/>
      <c r="Y37" s="31"/>
      <c r="Z37" s="31"/>
      <c r="AA37" s="59">
        <v>4086696.07</v>
      </c>
      <c r="AB37" s="59">
        <v>4086696.07</v>
      </c>
      <c r="AC37" s="30"/>
      <c r="AD37" s="30">
        <v>0</v>
      </c>
      <c r="AE37" s="65">
        <v>4086696</v>
      </c>
      <c r="AF37" s="59">
        <v>4086696</v>
      </c>
      <c r="AG37" s="30"/>
      <c r="AH37" s="29"/>
      <c r="AI37" s="101">
        <v>4800037.8600000003</v>
      </c>
      <c r="AJ37" s="68">
        <v>0</v>
      </c>
      <c r="AK37" s="68">
        <v>0</v>
      </c>
      <c r="AL37" s="68">
        <v>0</v>
      </c>
      <c r="AM37" s="30"/>
      <c r="AN37" s="29"/>
      <c r="AO37" s="61">
        <v>4817114</v>
      </c>
      <c r="AP37" s="68">
        <v>0</v>
      </c>
      <c r="AQ37" s="68">
        <v>0</v>
      </c>
      <c r="AR37" s="68">
        <v>0</v>
      </c>
      <c r="AS37" s="22">
        <v>0</v>
      </c>
      <c r="AT37" s="63">
        <v>-1</v>
      </c>
      <c r="AU37" s="66">
        <v>4817114</v>
      </c>
      <c r="AV37" s="150">
        <v>0</v>
      </c>
      <c r="AW37" s="68">
        <v>0</v>
      </c>
      <c r="AX37" s="22" t="e">
        <v>#DIV/0!</v>
      </c>
      <c r="AY37" s="63">
        <v>-1</v>
      </c>
      <c r="AZ37" s="147">
        <v>4817114</v>
      </c>
      <c r="BA37" s="61">
        <v>4817114</v>
      </c>
      <c r="BB37" s="133"/>
      <c r="BC37" s="133"/>
      <c r="BD37" s="22" t="e">
        <v>#DIV/0!</v>
      </c>
      <c r="BE37" s="63">
        <v>0</v>
      </c>
      <c r="BF37" s="14"/>
      <c r="BG37" s="94"/>
      <c r="BH37" s="78"/>
      <c r="BI37" s="26"/>
    </row>
    <row r="38" spans="1:61" ht="70">
      <c r="A38" s="49" t="s">
        <v>31</v>
      </c>
      <c r="B38" s="4" t="s">
        <v>53</v>
      </c>
      <c r="C38" s="4">
        <v>30770</v>
      </c>
      <c r="D38" s="4">
        <v>51047</v>
      </c>
      <c r="E38" s="6"/>
      <c r="F38" s="11" t="s">
        <v>52</v>
      </c>
      <c r="G38" s="10"/>
      <c r="H38" s="10"/>
      <c r="I38" s="10"/>
      <c r="J38" s="12"/>
      <c r="K38" s="36"/>
      <c r="L38" s="35"/>
      <c r="M38" s="34"/>
      <c r="N38" s="31"/>
      <c r="O38" s="7"/>
      <c r="P38" s="7"/>
      <c r="Q38" s="31"/>
      <c r="R38" s="31"/>
      <c r="S38" s="33"/>
      <c r="T38" s="32"/>
      <c r="U38" s="31"/>
      <c r="V38" s="31"/>
      <c r="W38" s="17"/>
      <c r="X38" s="17"/>
      <c r="Y38" s="31"/>
      <c r="Z38" s="31"/>
      <c r="AA38" s="59">
        <v>4086696.07</v>
      </c>
      <c r="AB38" s="59">
        <v>4086696.07</v>
      </c>
      <c r="AC38" s="30"/>
      <c r="AD38" s="30"/>
      <c r="AE38" s="65">
        <v>4086696</v>
      </c>
      <c r="AF38" s="59">
        <v>4086696</v>
      </c>
      <c r="AG38" s="30"/>
      <c r="AH38" s="29"/>
      <c r="AI38" s="101">
        <v>4800037.8600000003</v>
      </c>
      <c r="AJ38" s="68">
        <v>0</v>
      </c>
      <c r="AK38" s="68">
        <v>0</v>
      </c>
      <c r="AL38" s="68">
        <v>0</v>
      </c>
      <c r="AM38" s="30"/>
      <c r="AN38" s="29"/>
      <c r="AO38" s="61">
        <v>4817114</v>
      </c>
      <c r="AP38" s="68">
        <v>0</v>
      </c>
      <c r="AQ38" s="68">
        <v>0</v>
      </c>
      <c r="AR38" s="68">
        <v>0</v>
      </c>
      <c r="AS38" s="30"/>
      <c r="AT38" s="29"/>
      <c r="AU38" s="66">
        <v>4817114</v>
      </c>
      <c r="AV38" s="68">
        <v>0</v>
      </c>
      <c r="AW38" s="68">
        <v>0</v>
      </c>
      <c r="AX38" s="30"/>
      <c r="AY38" s="29"/>
      <c r="AZ38" s="66">
        <v>4817114</v>
      </c>
      <c r="BA38" s="61">
        <v>4817114</v>
      </c>
      <c r="BB38" s="133"/>
      <c r="BC38" s="133"/>
      <c r="BD38" s="30"/>
      <c r="BE38" s="29"/>
      <c r="BF38" s="14"/>
      <c r="BG38" s="94" t="s">
        <v>113</v>
      </c>
      <c r="BH38" s="78"/>
      <c r="BI38" s="26"/>
    </row>
    <row r="39" spans="1:61">
      <c r="A39" s="50" t="s">
        <v>29</v>
      </c>
      <c r="B39" s="5" t="s">
        <v>122</v>
      </c>
      <c r="C39" s="3" t="s">
        <v>30</v>
      </c>
      <c r="D39" s="3" t="s">
        <v>30</v>
      </c>
      <c r="E39" s="6">
        <v>42915</v>
      </c>
      <c r="F39" s="11" t="s">
        <v>123</v>
      </c>
      <c r="G39" s="10" t="s">
        <v>34</v>
      </c>
      <c r="H39" s="10" t="s">
        <v>34</v>
      </c>
      <c r="I39" s="10" t="s">
        <v>34</v>
      </c>
      <c r="J39" s="12" t="s">
        <v>34</v>
      </c>
      <c r="K39" s="36"/>
      <c r="L39" s="35"/>
      <c r="M39" s="34"/>
      <c r="N39" s="31"/>
      <c r="O39" s="7"/>
      <c r="P39" s="7"/>
      <c r="Q39" s="31"/>
      <c r="R39" s="31"/>
      <c r="S39" s="33"/>
      <c r="T39" s="32"/>
      <c r="U39" s="31"/>
      <c r="V39" s="31"/>
      <c r="W39" s="17"/>
      <c r="X39" s="17"/>
      <c r="Y39" s="31"/>
      <c r="Z39" s="31"/>
      <c r="AA39" s="59">
        <v>0</v>
      </c>
      <c r="AB39" s="59">
        <v>0</v>
      </c>
      <c r="AC39" s="30"/>
      <c r="AD39" s="30">
        <v>0</v>
      </c>
      <c r="AE39" s="65">
        <v>0</v>
      </c>
      <c r="AF39" s="59">
        <v>0</v>
      </c>
      <c r="AG39" s="30"/>
      <c r="AH39" s="29"/>
      <c r="AI39" s="101">
        <v>0</v>
      </c>
      <c r="AJ39" s="68">
        <v>10615000</v>
      </c>
      <c r="AK39" s="68">
        <v>10615000</v>
      </c>
      <c r="AL39" s="68">
        <v>10615000</v>
      </c>
      <c r="AM39" s="30"/>
      <c r="AN39" s="29"/>
      <c r="AO39" s="61">
        <v>11033622.830000002</v>
      </c>
      <c r="AP39" s="68">
        <v>10615000</v>
      </c>
      <c r="AQ39" s="68">
        <v>10615000</v>
      </c>
      <c r="AR39" s="68">
        <v>10615000</v>
      </c>
      <c r="AS39" s="22">
        <v>3.9436912859161843E-2</v>
      </c>
      <c r="AT39" s="63">
        <v>-3.7940650722787295E-2</v>
      </c>
      <c r="AU39" s="66">
        <v>11056565.360000001</v>
      </c>
      <c r="AV39" s="150">
        <v>11056565.360000001</v>
      </c>
      <c r="AW39" s="68">
        <v>11056565.360000001</v>
      </c>
      <c r="AX39" s="22">
        <v>4.1598243994347639E-2</v>
      </c>
      <c r="AY39" s="63">
        <v>-3.9936937522883853E-2</v>
      </c>
      <c r="AZ39" s="147">
        <v>11056565.360000001</v>
      </c>
      <c r="BA39" s="61">
        <v>11056565.360000001</v>
      </c>
      <c r="BB39" s="131"/>
      <c r="BC39" s="131"/>
      <c r="BD39" s="22">
        <v>0</v>
      </c>
      <c r="BE39" s="63">
        <v>0</v>
      </c>
      <c r="BF39" s="14"/>
      <c r="BG39" s="94"/>
      <c r="BH39" s="78"/>
      <c r="BI39" s="26"/>
    </row>
    <row r="40" spans="1:61" ht="25">
      <c r="A40" s="49" t="s">
        <v>31</v>
      </c>
      <c r="B40" s="4" t="s">
        <v>122</v>
      </c>
      <c r="C40" s="4">
        <v>30619</v>
      </c>
      <c r="D40" s="4">
        <v>50802</v>
      </c>
      <c r="E40" s="6"/>
      <c r="F40" s="11" t="s">
        <v>124</v>
      </c>
      <c r="G40" s="10"/>
      <c r="H40" s="10"/>
      <c r="I40" s="10"/>
      <c r="J40" s="12"/>
      <c r="K40" s="36"/>
      <c r="L40" s="35"/>
      <c r="M40" s="34"/>
      <c r="N40" s="31"/>
      <c r="O40" s="7"/>
      <c r="P40" s="7"/>
      <c r="Q40" s="31"/>
      <c r="R40" s="31"/>
      <c r="S40" s="33"/>
      <c r="T40" s="32"/>
      <c r="U40" s="31"/>
      <c r="V40" s="31"/>
      <c r="W40" s="17"/>
      <c r="X40" s="17"/>
      <c r="Y40" s="31"/>
      <c r="Z40" s="31"/>
      <c r="AA40" s="59">
        <v>0</v>
      </c>
      <c r="AB40" s="59">
        <v>0</v>
      </c>
      <c r="AC40" s="30"/>
      <c r="AD40" s="30"/>
      <c r="AE40" s="65">
        <v>0</v>
      </c>
      <c r="AF40" s="59">
        <v>0</v>
      </c>
      <c r="AG40" s="30"/>
      <c r="AH40" s="29"/>
      <c r="AI40" s="101">
        <v>0</v>
      </c>
      <c r="AJ40" s="68">
        <v>10615000</v>
      </c>
      <c r="AK40" s="68">
        <v>10615000</v>
      </c>
      <c r="AL40" s="68">
        <v>10615000</v>
      </c>
      <c r="AM40" s="30"/>
      <c r="AN40" s="29"/>
      <c r="AO40" s="61">
        <v>11033622.830000002</v>
      </c>
      <c r="AP40" s="68">
        <v>10615000</v>
      </c>
      <c r="AQ40" s="68">
        <v>10615000</v>
      </c>
      <c r="AR40" s="68">
        <v>10615000</v>
      </c>
      <c r="AS40" s="30"/>
      <c r="AT40" s="29"/>
      <c r="AU40" s="66">
        <v>11056565.360000001</v>
      </c>
      <c r="AV40" s="68">
        <v>11056565.360000001</v>
      </c>
      <c r="AW40" s="68">
        <v>11056565.360000001</v>
      </c>
      <c r="AX40" s="30"/>
      <c r="AY40" s="29"/>
      <c r="AZ40" s="66">
        <v>11056565.360000001</v>
      </c>
      <c r="BA40" s="61">
        <v>11056565.360000001</v>
      </c>
      <c r="BB40" s="131"/>
      <c r="BC40" s="131"/>
      <c r="BD40" s="30"/>
      <c r="BE40" s="29"/>
      <c r="BF40" s="14"/>
      <c r="BG40" s="94" t="s">
        <v>125</v>
      </c>
      <c r="BH40" s="78"/>
      <c r="BI40" s="26"/>
    </row>
    <row r="41" spans="1:61" ht="25">
      <c r="A41" s="50" t="s">
        <v>29</v>
      </c>
      <c r="B41" s="5" t="s">
        <v>126</v>
      </c>
      <c r="C41" s="3" t="s">
        <v>30</v>
      </c>
      <c r="D41" s="3" t="s">
        <v>30</v>
      </c>
      <c r="E41" s="6">
        <v>42922</v>
      </c>
      <c r="F41" s="11" t="s">
        <v>127</v>
      </c>
      <c r="G41" s="10" t="s">
        <v>34</v>
      </c>
      <c r="H41" s="10" t="s">
        <v>34</v>
      </c>
      <c r="I41" s="10" t="s">
        <v>34</v>
      </c>
      <c r="J41" s="12" t="s">
        <v>34</v>
      </c>
      <c r="K41" s="36"/>
      <c r="L41" s="35"/>
      <c r="M41" s="34"/>
      <c r="N41" s="31"/>
      <c r="O41" s="7"/>
      <c r="P41" s="7"/>
      <c r="Q41" s="31"/>
      <c r="R41" s="31"/>
      <c r="S41" s="33"/>
      <c r="T41" s="32"/>
      <c r="U41" s="31"/>
      <c r="V41" s="31"/>
      <c r="W41" s="17"/>
      <c r="X41" s="17"/>
      <c r="Y41" s="31"/>
      <c r="Z41" s="31"/>
      <c r="AA41" s="59">
        <v>0</v>
      </c>
      <c r="AB41" s="59">
        <v>0</v>
      </c>
      <c r="AC41" s="30"/>
      <c r="AD41" s="30">
        <v>0</v>
      </c>
      <c r="AE41" s="65">
        <v>0</v>
      </c>
      <c r="AF41" s="59">
        <v>0</v>
      </c>
      <c r="AG41" s="30"/>
      <c r="AH41" s="29"/>
      <c r="AI41" s="101">
        <v>0</v>
      </c>
      <c r="AJ41" s="68">
        <v>8899000</v>
      </c>
      <c r="AK41" s="68">
        <v>8899000</v>
      </c>
      <c r="AL41" s="68">
        <v>8899000</v>
      </c>
      <c r="AM41" s="30"/>
      <c r="AN41" s="29"/>
      <c r="AO41" s="61">
        <v>9557910</v>
      </c>
      <c r="AP41" s="68">
        <v>8899000</v>
      </c>
      <c r="AQ41" s="68">
        <v>8899000</v>
      </c>
      <c r="AR41" s="68">
        <v>8899000</v>
      </c>
      <c r="AS41" s="22">
        <v>7.4043150915833245E-2</v>
      </c>
      <c r="AT41" s="63">
        <v>-6.8938711496551064E-2</v>
      </c>
      <c r="AU41" s="66">
        <v>9589270.2800000012</v>
      </c>
      <c r="AV41" s="150">
        <v>9657270.2800000012</v>
      </c>
      <c r="AW41" s="68">
        <v>9657270.2800000012</v>
      </c>
      <c r="AX41" s="22">
        <v>7.756717383975742E-2</v>
      </c>
      <c r="AY41" s="63">
        <v>-7.1983608746504224E-2</v>
      </c>
      <c r="AZ41" s="147">
        <v>9589270.2800000012</v>
      </c>
      <c r="BA41" s="61">
        <v>9589270.2800000012</v>
      </c>
      <c r="BB41" s="133"/>
      <c r="BC41" s="133"/>
      <c r="BD41" s="22">
        <v>-7.0413272103222457E-3</v>
      </c>
      <c r="BE41" s="63">
        <v>0</v>
      </c>
      <c r="BF41" s="14"/>
      <c r="BG41" s="94"/>
      <c r="BH41" s="78"/>
      <c r="BI41" s="26"/>
    </row>
    <row r="42" spans="1:61" ht="37.5">
      <c r="A42" s="49" t="s">
        <v>31</v>
      </c>
      <c r="B42" s="4" t="s">
        <v>126</v>
      </c>
      <c r="C42" s="4">
        <v>30873</v>
      </c>
      <c r="D42" s="4">
        <v>51187</v>
      </c>
      <c r="E42" s="6"/>
      <c r="F42" s="11" t="s">
        <v>128</v>
      </c>
      <c r="G42" s="10"/>
      <c r="H42" s="10"/>
      <c r="I42" s="10"/>
      <c r="J42" s="12"/>
      <c r="K42" s="36"/>
      <c r="L42" s="35"/>
      <c r="M42" s="34"/>
      <c r="N42" s="31"/>
      <c r="O42" s="7"/>
      <c r="P42" s="7"/>
      <c r="Q42" s="31"/>
      <c r="R42" s="31"/>
      <c r="S42" s="33"/>
      <c r="T42" s="32"/>
      <c r="U42" s="31"/>
      <c r="V42" s="31"/>
      <c r="W42" s="17"/>
      <c r="X42" s="17"/>
      <c r="Y42" s="31"/>
      <c r="Z42" s="31"/>
      <c r="AA42" s="59">
        <v>0</v>
      </c>
      <c r="AB42" s="59">
        <v>0</v>
      </c>
      <c r="AC42" s="30"/>
      <c r="AD42" s="30"/>
      <c r="AE42" s="65">
        <v>0</v>
      </c>
      <c r="AF42" s="59">
        <v>0</v>
      </c>
      <c r="AG42" s="30"/>
      <c r="AH42" s="29"/>
      <c r="AI42" s="101">
        <v>0</v>
      </c>
      <c r="AJ42" s="68">
        <v>8899000</v>
      </c>
      <c r="AK42" s="68">
        <v>8899000</v>
      </c>
      <c r="AL42" s="68">
        <v>8899000</v>
      </c>
      <c r="AM42" s="30"/>
      <c r="AN42" s="29"/>
      <c r="AO42" s="61">
        <v>9557910</v>
      </c>
      <c r="AP42" s="68">
        <v>8899000</v>
      </c>
      <c r="AQ42" s="68">
        <v>8899000</v>
      </c>
      <c r="AR42" s="68">
        <v>8899000</v>
      </c>
      <c r="AS42" s="30"/>
      <c r="AT42" s="29"/>
      <c r="AU42" s="66">
        <v>9589270.2800000012</v>
      </c>
      <c r="AV42" s="68">
        <v>9657270.2800000012</v>
      </c>
      <c r="AW42" s="68">
        <v>9657270.2800000012</v>
      </c>
      <c r="AX42" s="30"/>
      <c r="AY42" s="29"/>
      <c r="AZ42" s="66">
        <v>9589270.2800000012</v>
      </c>
      <c r="BA42" s="61">
        <v>9589270.2800000012</v>
      </c>
      <c r="BB42" s="133"/>
      <c r="BC42" s="133"/>
      <c r="BD42" s="30"/>
      <c r="BE42" s="29"/>
      <c r="BF42" s="14"/>
      <c r="BG42" s="94"/>
      <c r="BH42" s="78"/>
      <c r="BI42" s="26"/>
    </row>
    <row r="43" spans="1:61">
      <c r="A43" s="50" t="s">
        <v>29</v>
      </c>
      <c r="B43" s="5" t="s">
        <v>129</v>
      </c>
      <c r="C43" s="3" t="s">
        <v>30</v>
      </c>
      <c r="D43" s="3" t="s">
        <v>30</v>
      </c>
      <c r="E43" s="6">
        <v>43076</v>
      </c>
      <c r="F43" s="11" t="s">
        <v>130</v>
      </c>
      <c r="G43" s="10" t="s">
        <v>34</v>
      </c>
      <c r="H43" s="10" t="s">
        <v>34</v>
      </c>
      <c r="I43" s="10" t="s">
        <v>34</v>
      </c>
      <c r="J43" s="12" t="s">
        <v>34</v>
      </c>
      <c r="K43" s="36"/>
      <c r="L43" s="35"/>
      <c r="M43" s="34"/>
      <c r="N43" s="31"/>
      <c r="O43" s="7"/>
      <c r="P43" s="7"/>
      <c r="Q43" s="31"/>
      <c r="R43" s="31"/>
      <c r="S43" s="33"/>
      <c r="T43" s="32"/>
      <c r="U43" s="31"/>
      <c r="V43" s="31"/>
      <c r="W43" s="17"/>
      <c r="X43" s="17"/>
      <c r="Y43" s="31"/>
      <c r="Z43" s="31"/>
      <c r="AA43" s="59">
        <v>0</v>
      </c>
      <c r="AB43" s="59">
        <v>0</v>
      </c>
      <c r="AC43" s="30"/>
      <c r="AD43" s="30">
        <v>0</v>
      </c>
      <c r="AE43" s="65">
        <v>0</v>
      </c>
      <c r="AF43" s="59">
        <v>0</v>
      </c>
      <c r="AG43" s="30"/>
      <c r="AH43" s="29"/>
      <c r="AI43" s="101">
        <v>0</v>
      </c>
      <c r="AJ43" s="68">
        <v>82823000</v>
      </c>
      <c r="AK43" s="68">
        <v>82823000</v>
      </c>
      <c r="AL43" s="68">
        <v>82823000</v>
      </c>
      <c r="AM43" s="30"/>
      <c r="AN43" s="29"/>
      <c r="AO43" s="61">
        <f>SUM(AO44:AO46)</f>
        <v>87396515</v>
      </c>
      <c r="AP43" s="68">
        <f>SUM(AP44:AP46)</f>
        <v>82823000</v>
      </c>
      <c r="AQ43" s="68">
        <f>SUM(AQ44:AQ46)</f>
        <v>82823000</v>
      </c>
      <c r="AR43" s="68">
        <f>SUM(AR44:AR46)</f>
        <v>82823000</v>
      </c>
      <c r="AS43" s="22">
        <v>5.5220349419847103E-2</v>
      </c>
      <c r="AT43" s="63">
        <v>-5.2330633549861783E-2</v>
      </c>
      <c r="AU43" s="66">
        <v>88257196.210000008</v>
      </c>
      <c r="AV43" s="150">
        <v>88257196.210000008</v>
      </c>
      <c r="AW43" s="68">
        <v>88257196.210000008</v>
      </c>
      <c r="AX43" s="22">
        <v>6.5612163408715007E-2</v>
      </c>
      <c r="AY43" s="63">
        <v>-6.1572273348337814E-2</v>
      </c>
      <c r="AZ43" s="147">
        <v>87569395.13000001</v>
      </c>
      <c r="BA43" s="60">
        <v>87569395.13000001</v>
      </c>
      <c r="BB43" s="131"/>
      <c r="BC43" s="131"/>
      <c r="BD43" s="141">
        <v>-7.793144463409396E-3</v>
      </c>
      <c r="BE43" s="142">
        <v>0</v>
      </c>
      <c r="BF43" s="14"/>
      <c r="BG43" s="94"/>
      <c r="BH43" s="78"/>
      <c r="BI43" s="26"/>
    </row>
    <row r="44" spans="1:61">
      <c r="A44" s="49" t="s">
        <v>31</v>
      </c>
      <c r="B44" s="4" t="s">
        <v>129</v>
      </c>
      <c r="C44" s="4">
        <v>30361</v>
      </c>
      <c r="D44" s="4">
        <v>50413</v>
      </c>
      <c r="E44" s="6"/>
      <c r="F44" s="11" t="s">
        <v>131</v>
      </c>
      <c r="G44" s="10"/>
      <c r="H44" s="10"/>
      <c r="I44" s="10"/>
      <c r="J44" s="12"/>
      <c r="K44" s="36"/>
      <c r="L44" s="35"/>
      <c r="M44" s="34"/>
      <c r="N44" s="31"/>
      <c r="O44" s="7"/>
      <c r="P44" s="7"/>
      <c r="Q44" s="31"/>
      <c r="R44" s="31"/>
      <c r="S44" s="33"/>
      <c r="T44" s="32"/>
      <c r="U44" s="31"/>
      <c r="V44" s="31"/>
      <c r="W44" s="17"/>
      <c r="X44" s="17"/>
      <c r="Y44" s="31"/>
      <c r="Z44" s="31"/>
      <c r="AA44" s="59">
        <v>0</v>
      </c>
      <c r="AB44" s="59">
        <v>0</v>
      </c>
      <c r="AC44" s="30"/>
      <c r="AD44" s="30"/>
      <c r="AE44" s="65">
        <v>0</v>
      </c>
      <c r="AF44" s="59">
        <v>0</v>
      </c>
      <c r="AG44" s="30"/>
      <c r="AH44" s="29"/>
      <c r="AI44" s="101">
        <v>0</v>
      </c>
      <c r="AJ44" s="68">
        <v>64868000</v>
      </c>
      <c r="AK44" s="68">
        <v>64868000</v>
      </c>
      <c r="AL44" s="68">
        <v>64868000</v>
      </c>
      <c r="AM44" s="30"/>
      <c r="AN44" s="29"/>
      <c r="AO44" s="61">
        <v>67454138</v>
      </c>
      <c r="AP44" s="68">
        <v>64868000</v>
      </c>
      <c r="AQ44" s="68">
        <v>64868000</v>
      </c>
      <c r="AR44" s="68">
        <v>64868000</v>
      </c>
      <c r="AS44" s="30"/>
      <c r="AT44" s="29"/>
      <c r="AU44" s="66">
        <v>68693056.230000004</v>
      </c>
      <c r="AV44" s="68">
        <v>68693056.230000004</v>
      </c>
      <c r="AW44" s="68">
        <v>68693056.230000004</v>
      </c>
      <c r="AX44" s="30"/>
      <c r="AY44" s="29"/>
      <c r="AZ44" s="135">
        <v>68004781.650000006</v>
      </c>
      <c r="BA44" s="60">
        <v>68004781.650000006</v>
      </c>
      <c r="BB44" s="131"/>
      <c r="BC44" s="131"/>
      <c r="BD44" s="30"/>
      <c r="BE44" s="29"/>
      <c r="BF44" s="14"/>
      <c r="BG44" s="94"/>
      <c r="BH44" s="78"/>
      <c r="BI44" s="26"/>
    </row>
    <row r="45" spans="1:61">
      <c r="A45" s="49" t="s">
        <v>31</v>
      </c>
      <c r="B45" s="4" t="s">
        <v>129</v>
      </c>
      <c r="C45" s="4">
        <v>30361</v>
      </c>
      <c r="D45" s="4">
        <v>50414</v>
      </c>
      <c r="E45" s="6"/>
      <c r="F45" s="11" t="s">
        <v>112</v>
      </c>
      <c r="G45" s="10"/>
      <c r="H45" s="10"/>
      <c r="I45" s="10"/>
      <c r="J45" s="12"/>
      <c r="K45" s="36"/>
      <c r="L45" s="35"/>
      <c r="M45" s="34"/>
      <c r="N45" s="31"/>
      <c r="O45" s="7"/>
      <c r="P45" s="7"/>
      <c r="Q45" s="31"/>
      <c r="R45" s="31"/>
      <c r="S45" s="33"/>
      <c r="T45" s="32"/>
      <c r="U45" s="31"/>
      <c r="V45" s="31"/>
      <c r="W45" s="17"/>
      <c r="X45" s="17"/>
      <c r="Y45" s="31"/>
      <c r="Z45" s="31"/>
      <c r="AA45" s="59">
        <v>0</v>
      </c>
      <c r="AB45" s="59">
        <v>0</v>
      </c>
      <c r="AC45" s="30"/>
      <c r="AD45" s="30"/>
      <c r="AE45" s="65">
        <v>0</v>
      </c>
      <c r="AF45" s="59">
        <v>0</v>
      </c>
      <c r="AG45" s="30"/>
      <c r="AH45" s="29"/>
      <c r="AI45" s="101">
        <v>0</v>
      </c>
      <c r="AJ45" s="68">
        <v>16278000</v>
      </c>
      <c r="AK45" s="68">
        <v>16278000</v>
      </c>
      <c r="AL45" s="68">
        <v>16278000</v>
      </c>
      <c r="AM45" s="30"/>
      <c r="AN45" s="29"/>
      <c r="AO45" s="61">
        <v>18729195</v>
      </c>
      <c r="AP45" s="68">
        <v>16278000</v>
      </c>
      <c r="AQ45" s="68">
        <v>16278000</v>
      </c>
      <c r="AR45" s="68">
        <v>16278000</v>
      </c>
      <c r="AS45" s="30"/>
      <c r="AT45" s="29"/>
      <c r="AU45" s="66">
        <v>18337760.150000002</v>
      </c>
      <c r="AV45" s="68">
        <v>18337760.150000002</v>
      </c>
      <c r="AW45" s="68">
        <v>18337760.150000002</v>
      </c>
      <c r="AX45" s="30"/>
      <c r="AY45" s="29"/>
      <c r="AZ45" s="135">
        <v>18338233.650000002</v>
      </c>
      <c r="BA45" s="60">
        <v>18338233.650000002</v>
      </c>
      <c r="BB45" s="131"/>
      <c r="BC45" s="131"/>
      <c r="BD45" s="30"/>
      <c r="BE45" s="29"/>
      <c r="BF45" s="14"/>
      <c r="BG45" s="94"/>
      <c r="BH45" s="78"/>
      <c r="BI45" s="26"/>
    </row>
    <row r="46" spans="1:61">
      <c r="A46" s="49" t="s">
        <v>31</v>
      </c>
      <c r="B46" s="4" t="s">
        <v>129</v>
      </c>
      <c r="C46" s="4">
        <v>30361</v>
      </c>
      <c r="D46" s="4">
        <v>50768</v>
      </c>
      <c r="E46" s="6"/>
      <c r="F46" s="11" t="s">
        <v>132</v>
      </c>
      <c r="G46" s="10"/>
      <c r="H46" s="10"/>
      <c r="I46" s="10"/>
      <c r="J46" s="12"/>
      <c r="K46" s="36"/>
      <c r="L46" s="35"/>
      <c r="M46" s="34"/>
      <c r="N46" s="31"/>
      <c r="O46" s="7"/>
      <c r="P46" s="7"/>
      <c r="Q46" s="31"/>
      <c r="R46" s="31"/>
      <c r="S46" s="33"/>
      <c r="T46" s="32"/>
      <c r="U46" s="31"/>
      <c r="V46" s="31"/>
      <c r="W46" s="17"/>
      <c r="X46" s="17"/>
      <c r="Y46" s="31"/>
      <c r="Z46" s="31"/>
      <c r="AA46" s="59">
        <v>0</v>
      </c>
      <c r="AB46" s="59">
        <v>0</v>
      </c>
      <c r="AC46" s="30"/>
      <c r="AD46" s="30"/>
      <c r="AE46" s="65">
        <v>0</v>
      </c>
      <c r="AF46" s="59">
        <v>0</v>
      </c>
      <c r="AG46" s="30"/>
      <c r="AH46" s="29"/>
      <c r="AI46" s="101">
        <v>0</v>
      </c>
      <c r="AJ46" s="68">
        <v>1677000</v>
      </c>
      <c r="AK46" s="68">
        <v>1677000</v>
      </c>
      <c r="AL46" s="68">
        <v>1677000</v>
      </c>
      <c r="AM46" s="30"/>
      <c r="AN46" s="29"/>
      <c r="AO46" s="61">
        <v>1213182</v>
      </c>
      <c r="AP46" s="68">
        <v>1677000</v>
      </c>
      <c r="AQ46" s="68">
        <v>1677000</v>
      </c>
      <c r="AR46" s="68">
        <v>1677000</v>
      </c>
      <c r="AS46" s="30"/>
      <c r="AT46" s="29"/>
      <c r="AU46" s="66">
        <v>1226379.83</v>
      </c>
      <c r="AV46" s="68">
        <v>1226379.83</v>
      </c>
      <c r="AW46" s="68">
        <v>1226379.83</v>
      </c>
      <c r="AX46" s="30"/>
      <c r="AY46" s="29"/>
      <c r="AZ46" s="66">
        <v>1226379.83</v>
      </c>
      <c r="BA46" s="61">
        <v>1226379.83</v>
      </c>
      <c r="BB46" s="131"/>
      <c r="BC46" s="131"/>
      <c r="BD46" s="30"/>
      <c r="BE46" s="29"/>
      <c r="BF46" s="14"/>
      <c r="BG46" s="94"/>
      <c r="BH46" s="78"/>
      <c r="BI46" s="26"/>
    </row>
    <row r="47" spans="1:61" ht="30">
      <c r="A47" s="50" t="s">
        <v>29</v>
      </c>
      <c r="B47" s="108" t="s">
        <v>135</v>
      </c>
      <c r="C47" s="102" t="s">
        <v>30</v>
      </c>
      <c r="D47" s="102" t="s">
        <v>30</v>
      </c>
      <c r="E47" s="6">
        <v>43455</v>
      </c>
      <c r="F47" s="11" t="s">
        <v>140</v>
      </c>
      <c r="G47" s="10" t="s">
        <v>34</v>
      </c>
      <c r="H47" s="10" t="s">
        <v>34</v>
      </c>
      <c r="I47" s="10" t="s">
        <v>34</v>
      </c>
      <c r="J47" s="12" t="s">
        <v>34</v>
      </c>
      <c r="K47" s="36"/>
      <c r="L47" s="35"/>
      <c r="M47" s="34"/>
      <c r="N47" s="31"/>
      <c r="O47" s="7"/>
      <c r="P47" s="7"/>
      <c r="Q47" s="31"/>
      <c r="R47" s="31"/>
      <c r="S47" s="33"/>
      <c r="T47" s="32"/>
      <c r="U47" s="31"/>
      <c r="V47" s="31"/>
      <c r="W47" s="17"/>
      <c r="X47" s="17"/>
      <c r="Y47" s="31"/>
      <c r="Z47" s="31"/>
      <c r="AA47" s="59">
        <v>0</v>
      </c>
      <c r="AB47" s="59">
        <v>0</v>
      </c>
      <c r="AC47" s="30"/>
      <c r="AD47" s="30">
        <v>0</v>
      </c>
      <c r="AE47" s="65">
        <v>0</v>
      </c>
      <c r="AF47" s="59">
        <v>0</v>
      </c>
      <c r="AG47" s="30"/>
      <c r="AH47" s="29"/>
      <c r="AI47" s="101">
        <v>0</v>
      </c>
      <c r="AJ47" s="68">
        <v>0</v>
      </c>
      <c r="AK47" s="68">
        <v>0</v>
      </c>
      <c r="AL47" s="68">
        <v>14897000</v>
      </c>
      <c r="AM47" s="30"/>
      <c r="AN47" s="29"/>
      <c r="AO47" s="61">
        <v>0</v>
      </c>
      <c r="AP47" s="68">
        <v>14897000</v>
      </c>
      <c r="AQ47" s="68">
        <v>22387000</v>
      </c>
      <c r="AR47" s="68">
        <v>22387000</v>
      </c>
      <c r="AS47" s="22">
        <v>0</v>
      </c>
      <c r="AT47" s="63">
        <v>0</v>
      </c>
      <c r="AU47" s="66">
        <v>15689737.6</v>
      </c>
      <c r="AV47" s="150">
        <v>15833737.6</v>
      </c>
      <c r="AW47" s="68">
        <v>15833737.6</v>
      </c>
      <c r="AX47" s="22">
        <v>-0.29915854737124226</v>
      </c>
      <c r="AY47" s="63">
        <v>0.42685624009416201</v>
      </c>
      <c r="AZ47" s="147">
        <v>17124157</v>
      </c>
      <c r="BA47" s="60">
        <v>17124157</v>
      </c>
      <c r="BB47" s="133"/>
      <c r="BC47" s="133"/>
      <c r="BD47" s="141">
        <v>8.1498091770827452E-2</v>
      </c>
      <c r="BE47" s="142">
        <v>0</v>
      </c>
      <c r="BF47" s="14"/>
      <c r="BG47" s="94" t="s">
        <v>162</v>
      </c>
      <c r="BH47" s="78"/>
      <c r="BI47" s="26"/>
    </row>
    <row r="48" spans="1:61">
      <c r="A48" s="145" t="s">
        <v>31</v>
      </c>
      <c r="B48" s="4" t="s">
        <v>135</v>
      </c>
      <c r="C48" s="4">
        <v>31058</v>
      </c>
      <c r="D48" s="4">
        <v>51562</v>
      </c>
      <c r="E48" s="6"/>
      <c r="F48" s="11" t="s">
        <v>140</v>
      </c>
      <c r="G48" s="10"/>
      <c r="H48" s="10"/>
      <c r="I48" s="10"/>
      <c r="J48" s="12"/>
      <c r="K48" s="36"/>
      <c r="L48" s="35"/>
      <c r="M48" s="34"/>
      <c r="N48" s="31"/>
      <c r="O48" s="7"/>
      <c r="P48" s="7"/>
      <c r="Q48" s="31"/>
      <c r="R48" s="31"/>
      <c r="S48" s="33"/>
      <c r="T48" s="32"/>
      <c r="U48" s="31"/>
      <c r="V48" s="31"/>
      <c r="W48" s="17"/>
      <c r="X48" s="17"/>
      <c r="Y48" s="31"/>
      <c r="Z48" s="31"/>
      <c r="AA48" s="59">
        <v>0</v>
      </c>
      <c r="AB48" s="59">
        <v>0</v>
      </c>
      <c r="AC48" s="30"/>
      <c r="AD48" s="30"/>
      <c r="AE48" s="65">
        <v>0</v>
      </c>
      <c r="AF48" s="59">
        <v>0</v>
      </c>
      <c r="AG48" s="30"/>
      <c r="AH48" s="29"/>
      <c r="AI48" s="101">
        <v>0</v>
      </c>
      <c r="AJ48" s="68">
        <v>0</v>
      </c>
      <c r="AK48" s="68">
        <v>0</v>
      </c>
      <c r="AL48" s="68">
        <v>14897000</v>
      </c>
      <c r="AM48" s="30"/>
      <c r="AN48" s="29"/>
      <c r="AO48" s="61">
        <v>0</v>
      </c>
      <c r="AP48" s="68">
        <v>14897000</v>
      </c>
      <c r="AQ48" s="68">
        <v>22387000</v>
      </c>
      <c r="AR48" s="68">
        <v>22387000</v>
      </c>
      <c r="AS48" s="30"/>
      <c r="AT48" s="29"/>
      <c r="AU48" s="66">
        <v>15689737.6</v>
      </c>
      <c r="AV48" s="68">
        <v>15833737.6</v>
      </c>
      <c r="AW48" s="68">
        <v>15833737.6</v>
      </c>
      <c r="AX48" s="30"/>
      <c r="AY48" s="29"/>
      <c r="AZ48" s="135">
        <v>17124157</v>
      </c>
      <c r="BA48" s="60">
        <v>17124157</v>
      </c>
      <c r="BB48" s="133"/>
      <c r="BC48" s="133"/>
      <c r="BD48" s="30"/>
      <c r="BE48" s="29"/>
      <c r="BF48" s="14"/>
      <c r="BG48" s="94"/>
      <c r="BH48" s="78"/>
      <c r="BI48" s="26"/>
    </row>
    <row r="49" spans="1:61">
      <c r="A49" s="145" t="s">
        <v>31</v>
      </c>
      <c r="B49" s="4" t="s">
        <v>135</v>
      </c>
      <c r="C49" s="4">
        <v>31058</v>
      </c>
      <c r="D49" s="4">
        <v>51561</v>
      </c>
      <c r="E49" s="6"/>
      <c r="F49" s="11" t="s">
        <v>136</v>
      </c>
      <c r="G49" s="10"/>
      <c r="H49" s="10"/>
      <c r="I49" s="10"/>
      <c r="J49" s="12"/>
      <c r="K49" s="36"/>
      <c r="L49" s="35"/>
      <c r="M49" s="34"/>
      <c r="N49" s="31"/>
      <c r="O49" s="7"/>
      <c r="P49" s="7"/>
      <c r="Q49" s="31"/>
      <c r="R49" s="31"/>
      <c r="S49" s="33"/>
      <c r="T49" s="32"/>
      <c r="U49" s="31"/>
      <c r="V49" s="31"/>
      <c r="W49" s="17"/>
      <c r="X49" s="17"/>
      <c r="Y49" s="31"/>
      <c r="Z49" s="31"/>
      <c r="AA49" s="59">
        <v>0</v>
      </c>
      <c r="AB49" s="59">
        <v>0</v>
      </c>
      <c r="AC49" s="30"/>
      <c r="AD49" s="30"/>
      <c r="AE49" s="65">
        <v>0</v>
      </c>
      <c r="AF49" s="59">
        <v>0</v>
      </c>
      <c r="AG49" s="30"/>
      <c r="AH49" s="29"/>
      <c r="AI49" s="101">
        <v>0</v>
      </c>
      <c r="AJ49" s="68">
        <v>0</v>
      </c>
      <c r="AK49" s="68">
        <v>0</v>
      </c>
      <c r="AL49" s="68">
        <v>0</v>
      </c>
      <c r="AM49" s="30"/>
      <c r="AN49" s="29"/>
      <c r="AO49" s="61">
        <v>0</v>
      </c>
      <c r="AP49" s="68">
        <v>0</v>
      </c>
      <c r="AQ49" s="68">
        <v>0</v>
      </c>
      <c r="AR49" s="68">
        <v>0</v>
      </c>
      <c r="AS49" s="30"/>
      <c r="AT49" s="29"/>
      <c r="AU49" s="66">
        <v>0</v>
      </c>
      <c r="AV49" s="68">
        <v>0</v>
      </c>
      <c r="AW49" s="68">
        <v>0</v>
      </c>
      <c r="AX49" s="30"/>
      <c r="AY49" s="29"/>
      <c r="AZ49" s="66">
        <v>0</v>
      </c>
      <c r="BA49" s="61">
        <v>0</v>
      </c>
      <c r="BB49" s="133"/>
      <c r="BC49" s="133"/>
      <c r="BD49" s="30"/>
      <c r="BE49" s="29"/>
      <c r="BF49" s="14"/>
      <c r="BG49" s="94"/>
      <c r="BH49" s="78"/>
      <c r="BI49" s="26"/>
    </row>
    <row r="50" spans="1:61" ht="70.5">
      <c r="A50" s="50" t="s">
        <v>29</v>
      </c>
      <c r="B50" s="108" t="s">
        <v>138</v>
      </c>
      <c r="C50" s="102" t="s">
        <v>30</v>
      </c>
      <c r="D50" s="102" t="s">
        <v>30</v>
      </c>
      <c r="E50" s="6">
        <v>43224</v>
      </c>
      <c r="F50" s="11" t="s">
        <v>141</v>
      </c>
      <c r="G50" s="10"/>
      <c r="H50" s="10"/>
      <c r="I50" s="10"/>
      <c r="J50" s="12"/>
      <c r="K50" s="36"/>
      <c r="L50" s="35"/>
      <c r="M50" s="34"/>
      <c r="N50" s="31"/>
      <c r="O50" s="7"/>
      <c r="P50" s="7"/>
      <c r="Q50" s="31"/>
      <c r="R50" s="31"/>
      <c r="S50" s="33"/>
      <c r="T50" s="32"/>
      <c r="U50" s="31"/>
      <c r="V50" s="31"/>
      <c r="W50" s="17"/>
      <c r="X50" s="17"/>
      <c r="Y50" s="31"/>
      <c r="Z50" s="31"/>
      <c r="AA50" s="59"/>
      <c r="AB50" s="59"/>
      <c r="AC50" s="30"/>
      <c r="AD50" s="30"/>
      <c r="AE50" s="65"/>
      <c r="AF50" s="59"/>
      <c r="AG50" s="30"/>
      <c r="AH50" s="29"/>
      <c r="AI50" s="69">
        <v>8338595.4500000002</v>
      </c>
      <c r="AJ50" s="70">
        <v>0</v>
      </c>
      <c r="AK50" s="70">
        <v>8591402.4499999993</v>
      </c>
      <c r="AL50" s="70">
        <v>8591402.4499999993</v>
      </c>
      <c r="AM50" s="30"/>
      <c r="AN50" s="29"/>
      <c r="AO50" s="61">
        <v>8789790.2300000004</v>
      </c>
      <c r="AP50" s="70">
        <v>8591402.4499999993</v>
      </c>
      <c r="AQ50" s="70">
        <v>8591402.4499999993</v>
      </c>
      <c r="AR50" s="70">
        <v>8591402.4499999993</v>
      </c>
      <c r="AS50" s="22">
        <v>2.3091431364619774E-2</v>
      </c>
      <c r="AT50" s="63">
        <v>-2.2570251941041009E-2</v>
      </c>
      <c r="AU50" s="66">
        <v>8934664.3900000006</v>
      </c>
      <c r="AV50" s="150">
        <v>8934664.3900000006</v>
      </c>
      <c r="AW50" s="68">
        <v>8934664.3900000006</v>
      </c>
      <c r="AX50" s="22">
        <v>3.9954121809298027E-2</v>
      </c>
      <c r="AY50" s="63">
        <v>-3.8419119624033438E-2</v>
      </c>
      <c r="AZ50" s="147">
        <v>8934664.3900000006</v>
      </c>
      <c r="BA50" s="61">
        <v>8934664.3900000006</v>
      </c>
      <c r="BB50" s="131"/>
      <c r="BC50" s="131"/>
      <c r="BD50" s="22">
        <v>0</v>
      </c>
      <c r="BE50" s="63">
        <v>0</v>
      </c>
      <c r="BF50" s="14"/>
      <c r="BG50" s="94" t="s">
        <v>144</v>
      </c>
      <c r="BH50" s="78"/>
      <c r="BI50" s="26"/>
    </row>
    <row r="51" spans="1:61" ht="30">
      <c r="A51" s="49" t="s">
        <v>31</v>
      </c>
      <c r="B51" s="4" t="s">
        <v>138</v>
      </c>
      <c r="C51" s="4">
        <v>31009</v>
      </c>
      <c r="D51" s="4">
        <v>51454</v>
      </c>
      <c r="E51" s="6"/>
      <c r="F51" s="11" t="s">
        <v>142</v>
      </c>
      <c r="G51" s="10"/>
      <c r="H51" s="10"/>
      <c r="I51" s="10"/>
      <c r="J51" s="12"/>
      <c r="K51" s="36"/>
      <c r="L51" s="35"/>
      <c r="M51" s="34"/>
      <c r="N51" s="31"/>
      <c r="O51" s="7"/>
      <c r="P51" s="7"/>
      <c r="Q51" s="31"/>
      <c r="R51" s="31"/>
      <c r="S51" s="33"/>
      <c r="T51" s="32"/>
      <c r="U51" s="31"/>
      <c r="V51" s="31"/>
      <c r="W51" s="17"/>
      <c r="X51" s="17"/>
      <c r="Y51" s="31"/>
      <c r="Z51" s="31"/>
      <c r="AA51" s="59"/>
      <c r="AB51" s="59"/>
      <c r="AC51" s="30"/>
      <c r="AD51" s="30"/>
      <c r="AE51" s="65"/>
      <c r="AF51" s="59"/>
      <c r="AG51" s="30"/>
      <c r="AH51" s="29"/>
      <c r="AI51" s="69">
        <v>0</v>
      </c>
      <c r="AJ51" s="70">
        <v>0</v>
      </c>
      <c r="AK51" s="70">
        <v>8591402.4499999993</v>
      </c>
      <c r="AL51" s="70">
        <v>8591402.4499999993</v>
      </c>
      <c r="AM51" s="30"/>
      <c r="AN51" s="29"/>
      <c r="AO51" s="61">
        <v>8789790.2300000004</v>
      </c>
      <c r="AP51" s="70">
        <v>8591402.4499999993</v>
      </c>
      <c r="AQ51" s="70">
        <v>8591402.4499999993</v>
      </c>
      <c r="AR51" s="70">
        <v>8591402.4499999993</v>
      </c>
      <c r="AS51" s="30"/>
      <c r="AT51" s="29"/>
      <c r="AU51" s="66">
        <v>8934664.3900000006</v>
      </c>
      <c r="AV51" s="68">
        <v>8934664.3900000006</v>
      </c>
      <c r="AW51" s="68">
        <v>8934664.3900000006</v>
      </c>
      <c r="AX51" s="30"/>
      <c r="AY51" s="29"/>
      <c r="AZ51" s="66">
        <v>8934664.3900000006</v>
      </c>
      <c r="BA51" s="61">
        <v>8934664.3900000006</v>
      </c>
      <c r="BB51" s="131"/>
      <c r="BC51" s="131"/>
      <c r="BD51" s="30"/>
      <c r="BE51" s="29"/>
      <c r="BF51" s="14"/>
      <c r="BG51" s="94" t="s">
        <v>137</v>
      </c>
      <c r="BH51" s="78"/>
      <c r="BI51" s="26"/>
    </row>
    <row r="52" spans="1:61" ht="30">
      <c r="A52" s="49" t="s">
        <v>31</v>
      </c>
      <c r="B52" s="4" t="s">
        <v>138</v>
      </c>
      <c r="C52" s="4">
        <v>31039</v>
      </c>
      <c r="D52" s="4">
        <v>51524</v>
      </c>
      <c r="E52" s="6"/>
      <c r="F52" s="11" t="s">
        <v>143</v>
      </c>
      <c r="G52" s="10"/>
      <c r="H52" s="10"/>
      <c r="I52" s="10"/>
      <c r="J52" s="12"/>
      <c r="K52" s="36"/>
      <c r="L52" s="35"/>
      <c r="M52" s="34"/>
      <c r="N52" s="31"/>
      <c r="O52" s="7"/>
      <c r="P52" s="7"/>
      <c r="Q52" s="31"/>
      <c r="R52" s="31"/>
      <c r="S52" s="33"/>
      <c r="T52" s="32"/>
      <c r="U52" s="31"/>
      <c r="V52" s="31"/>
      <c r="W52" s="17"/>
      <c r="X52" s="17"/>
      <c r="Y52" s="31"/>
      <c r="Z52" s="31"/>
      <c r="AA52" s="59"/>
      <c r="AB52" s="59"/>
      <c r="AC52" s="30"/>
      <c r="AD52" s="30"/>
      <c r="AE52" s="65"/>
      <c r="AF52" s="59"/>
      <c r="AG52" s="30"/>
      <c r="AH52" s="29"/>
      <c r="AI52" s="69">
        <v>0</v>
      </c>
      <c r="AJ52" s="70">
        <v>0</v>
      </c>
      <c r="AK52" s="70">
        <v>0</v>
      </c>
      <c r="AL52" s="70">
        <v>0</v>
      </c>
      <c r="AM52" s="30"/>
      <c r="AN52" s="29"/>
      <c r="AO52" s="70">
        <v>0</v>
      </c>
      <c r="AP52" s="70">
        <v>0</v>
      </c>
      <c r="AQ52" s="70">
        <v>0</v>
      </c>
      <c r="AR52" s="70">
        <v>0</v>
      </c>
      <c r="AS52" s="30"/>
      <c r="AT52" s="29"/>
      <c r="AU52" s="69">
        <v>0</v>
      </c>
      <c r="AV52" s="70">
        <v>0</v>
      </c>
      <c r="AW52" s="70">
        <v>0</v>
      </c>
      <c r="AX52" s="30"/>
      <c r="AY52" s="29"/>
      <c r="AZ52" s="69">
        <v>0</v>
      </c>
      <c r="BA52" s="70">
        <v>0</v>
      </c>
      <c r="BB52" s="128"/>
      <c r="BC52" s="128"/>
      <c r="BD52" s="30"/>
      <c r="BE52" s="29"/>
      <c r="BF52" s="14"/>
      <c r="BG52" s="94" t="s">
        <v>139</v>
      </c>
      <c r="BH52" s="78"/>
      <c r="BI52" s="26"/>
    </row>
    <row r="53" spans="1:61" ht="40">
      <c r="A53" s="50" t="s">
        <v>29</v>
      </c>
      <c r="B53" s="107" t="s">
        <v>164</v>
      </c>
      <c r="C53" s="102" t="s">
        <v>30</v>
      </c>
      <c r="D53" s="102" t="s">
        <v>30</v>
      </c>
      <c r="E53" s="6">
        <v>43983</v>
      </c>
      <c r="F53" s="11" t="s">
        <v>163</v>
      </c>
      <c r="G53" s="10"/>
      <c r="H53" s="10"/>
      <c r="I53" s="10"/>
      <c r="J53" s="12"/>
      <c r="K53" s="36"/>
      <c r="L53" s="35"/>
      <c r="M53" s="34"/>
      <c r="N53" s="31"/>
      <c r="O53" s="7"/>
      <c r="P53" s="7"/>
      <c r="Q53" s="31"/>
      <c r="R53" s="31"/>
      <c r="S53" s="33"/>
      <c r="T53" s="32"/>
      <c r="U53" s="31"/>
      <c r="V53" s="31"/>
      <c r="W53" s="17"/>
      <c r="X53" s="17"/>
      <c r="Y53" s="31"/>
      <c r="Z53" s="31"/>
      <c r="AA53" s="59"/>
      <c r="AB53" s="59"/>
      <c r="AC53" s="30"/>
      <c r="AD53" s="30"/>
      <c r="AE53" s="65"/>
      <c r="AF53" s="59"/>
      <c r="AG53" s="30"/>
      <c r="AH53" s="29"/>
      <c r="AI53" s="69"/>
      <c r="AJ53" s="70"/>
      <c r="AK53" s="70"/>
      <c r="AL53" s="70"/>
      <c r="AM53" s="30"/>
      <c r="AN53" s="29"/>
      <c r="AO53" s="111" t="s">
        <v>34</v>
      </c>
      <c r="AP53" s="111" t="s">
        <v>34</v>
      </c>
      <c r="AQ53" s="111" t="s">
        <v>34</v>
      </c>
      <c r="AR53" s="111" t="s">
        <v>34</v>
      </c>
      <c r="AS53" s="22">
        <v>0</v>
      </c>
      <c r="AT53" s="63">
        <v>0</v>
      </c>
      <c r="AU53" s="140" t="s">
        <v>34</v>
      </c>
      <c r="AV53" s="70">
        <v>1282000</v>
      </c>
      <c r="AW53" s="70">
        <v>3543000</v>
      </c>
      <c r="AX53" s="22">
        <v>0</v>
      </c>
      <c r="AY53" s="63">
        <v>0</v>
      </c>
      <c r="AZ53" s="140" t="s">
        <v>34</v>
      </c>
      <c r="BA53" s="111" t="s">
        <v>34</v>
      </c>
      <c r="BB53" s="128"/>
      <c r="BC53" s="128"/>
      <c r="BD53" s="22">
        <v>0</v>
      </c>
      <c r="BE53" s="63" t="e">
        <v>#VALUE!</v>
      </c>
      <c r="BF53" s="14"/>
      <c r="BG53" s="94" t="s">
        <v>165</v>
      </c>
      <c r="BH53" s="78"/>
      <c r="BI53" s="26"/>
    </row>
    <row r="54" spans="1:61" ht="13" thickBot="1">
      <c r="A54" s="144" t="s">
        <v>31</v>
      </c>
      <c r="B54" s="138" t="s">
        <v>164</v>
      </c>
      <c r="C54" s="139">
        <v>30809</v>
      </c>
      <c r="D54" s="139">
        <v>51096</v>
      </c>
      <c r="E54" s="136"/>
      <c r="F54" s="137" t="s">
        <v>163</v>
      </c>
      <c r="G54" s="112"/>
      <c r="H54" s="112"/>
      <c r="I54" s="112"/>
      <c r="J54" s="113"/>
      <c r="K54" s="121"/>
      <c r="L54" s="122"/>
      <c r="M54" s="123"/>
      <c r="N54" s="115"/>
      <c r="O54" s="114"/>
      <c r="P54" s="114"/>
      <c r="Q54" s="115"/>
      <c r="R54" s="115"/>
      <c r="S54" s="124"/>
      <c r="T54" s="125"/>
      <c r="U54" s="115"/>
      <c r="V54" s="115"/>
      <c r="W54" s="126"/>
      <c r="X54" s="126"/>
      <c r="Y54" s="115"/>
      <c r="Z54" s="115"/>
      <c r="AA54" s="100"/>
      <c r="AB54" s="100"/>
      <c r="AC54" s="28"/>
      <c r="AD54" s="28"/>
      <c r="AE54" s="99"/>
      <c r="AF54" s="100"/>
      <c r="AG54" s="28"/>
      <c r="AH54" s="27"/>
      <c r="AI54" s="103"/>
      <c r="AJ54" s="104"/>
      <c r="AK54" s="104"/>
      <c r="AL54" s="104"/>
      <c r="AM54" s="28"/>
      <c r="AN54" s="27"/>
      <c r="AO54" s="116" t="s">
        <v>34</v>
      </c>
      <c r="AP54" s="116" t="s">
        <v>34</v>
      </c>
      <c r="AQ54" s="116" t="s">
        <v>34</v>
      </c>
      <c r="AR54" s="116" t="s">
        <v>34</v>
      </c>
      <c r="AS54" s="28"/>
      <c r="AT54" s="27"/>
      <c r="AU54" s="120" t="s">
        <v>34</v>
      </c>
      <c r="AV54" s="104">
        <v>1282000</v>
      </c>
      <c r="AW54" s="104">
        <v>3543000</v>
      </c>
      <c r="AX54" s="28"/>
      <c r="AY54" s="27"/>
      <c r="AZ54" s="120" t="s">
        <v>34</v>
      </c>
      <c r="BA54" s="116" t="s">
        <v>34</v>
      </c>
      <c r="BB54" s="129"/>
      <c r="BC54" s="129"/>
      <c r="BD54" s="28"/>
      <c r="BE54" s="27"/>
      <c r="BF54" s="14"/>
      <c r="BG54" s="97"/>
      <c r="BH54" s="78"/>
      <c r="BI54" s="26"/>
    </row>
    <row r="55" spans="1:61">
      <c r="A55" s="80"/>
      <c r="B55" s="81"/>
      <c r="C55" s="81"/>
      <c r="D55" s="81"/>
      <c r="E55" s="81"/>
      <c r="F55" s="81"/>
      <c r="G55" s="82"/>
      <c r="H55" s="82"/>
      <c r="I55" s="82"/>
      <c r="J55" s="83"/>
      <c r="K55" s="82"/>
      <c r="L55" s="82"/>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G55" s="25"/>
      <c r="BI55" s="25"/>
    </row>
    <row r="56" spans="1:61" ht="14.5">
      <c r="A56" s="167" t="s">
        <v>105</v>
      </c>
      <c r="B56" s="168"/>
      <c r="C56" s="168"/>
      <c r="D56" s="168"/>
      <c r="E56" s="168"/>
      <c r="F56" s="168"/>
      <c r="G56" s="82"/>
      <c r="H56" s="82"/>
      <c r="I56" s="82"/>
      <c r="J56" s="84"/>
      <c r="K56" s="82"/>
      <c r="L56" s="82"/>
      <c r="M56" s="82"/>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G56" s="25"/>
      <c r="BI56" s="25"/>
    </row>
    <row r="57" spans="1:61" ht="14.5">
      <c r="A57" s="54" t="s">
        <v>32</v>
      </c>
      <c r="B57" s="174" t="s">
        <v>106</v>
      </c>
      <c r="C57" s="168"/>
      <c r="D57" s="168"/>
      <c r="E57" s="168"/>
      <c r="F57" s="168"/>
      <c r="G57" s="85"/>
      <c r="I57" s="85"/>
      <c r="J57" s="86"/>
    </row>
    <row r="58" spans="1:61" ht="14.5">
      <c r="A58" s="55" t="s">
        <v>107</v>
      </c>
      <c r="B58" s="174" t="s">
        <v>108</v>
      </c>
      <c r="C58" s="168"/>
      <c r="D58" s="168"/>
      <c r="E58" s="168"/>
      <c r="F58" s="168"/>
      <c r="G58" s="85"/>
      <c r="H58" s="85"/>
      <c r="I58" s="85"/>
      <c r="J58" s="86"/>
    </row>
    <row r="59" spans="1:61" ht="14.5">
      <c r="A59" s="56" t="s">
        <v>31</v>
      </c>
      <c r="B59" s="172" t="s">
        <v>109</v>
      </c>
      <c r="C59" s="168"/>
      <c r="D59" s="168"/>
      <c r="E59" s="168"/>
      <c r="F59" s="168"/>
      <c r="G59" s="85"/>
      <c r="H59" s="87"/>
      <c r="I59" s="85"/>
      <c r="J59" s="86"/>
    </row>
    <row r="60" spans="1:61" ht="14.5">
      <c r="A60" s="56" t="s">
        <v>29</v>
      </c>
      <c r="B60" s="172" t="s">
        <v>110</v>
      </c>
      <c r="C60" s="168"/>
      <c r="D60" s="168"/>
      <c r="E60" s="168"/>
      <c r="F60" s="168"/>
      <c r="G60" s="85"/>
      <c r="H60" s="85"/>
      <c r="I60" s="85"/>
      <c r="J60" s="86"/>
    </row>
    <row r="61" spans="1:61" ht="14.5">
      <c r="A61" s="56" t="s">
        <v>33</v>
      </c>
      <c r="B61" s="172" t="s">
        <v>111</v>
      </c>
      <c r="C61" s="168"/>
      <c r="D61" s="168"/>
      <c r="E61" s="168"/>
      <c r="F61" s="168"/>
      <c r="G61" s="85"/>
      <c r="I61" s="85"/>
      <c r="J61" s="86"/>
      <c r="BG61" s="16"/>
      <c r="BH61" s="16"/>
      <c r="BI61" s="16"/>
    </row>
    <row r="62" spans="1:61">
      <c r="A62" s="80"/>
      <c r="B62" s="81"/>
      <c r="C62" s="81"/>
      <c r="D62" s="81"/>
      <c r="E62" s="81"/>
      <c r="F62" s="81"/>
      <c r="G62" s="85"/>
      <c r="H62" s="85"/>
      <c r="I62" s="85"/>
      <c r="J62" s="86"/>
      <c r="BG62" s="16"/>
      <c r="BH62" s="16"/>
      <c r="BI62" s="16"/>
    </row>
    <row r="63" spans="1:61">
      <c r="A63" s="106" t="s">
        <v>149</v>
      </c>
      <c r="B63" s="81"/>
      <c r="C63" s="81"/>
      <c r="D63" s="81"/>
      <c r="E63" s="81"/>
      <c r="F63" s="81"/>
      <c r="G63" s="85"/>
      <c r="H63" s="85"/>
      <c r="I63" s="85"/>
      <c r="J63" s="86"/>
      <c r="BG63" s="16"/>
      <c r="BH63" s="16"/>
      <c r="BI63" s="16"/>
    </row>
    <row r="64" spans="1:61">
      <c r="A64" s="106" t="s">
        <v>151</v>
      </c>
      <c r="F64" s="81"/>
      <c r="BG64" s="16"/>
      <c r="BH64" s="16"/>
      <c r="BI64" s="16"/>
    </row>
    <row r="65" spans="1:61">
      <c r="A65" s="106" t="s">
        <v>150</v>
      </c>
      <c r="F65" s="81"/>
      <c r="BG65" s="16"/>
      <c r="BH65" s="16"/>
      <c r="BI65" s="16"/>
    </row>
    <row r="66" spans="1:61">
      <c r="F66" s="81"/>
      <c r="BG66" s="16"/>
      <c r="BH66" s="16"/>
      <c r="BI66" s="16"/>
    </row>
    <row r="67" spans="1:61">
      <c r="F67" s="81"/>
      <c r="BG67" s="16"/>
      <c r="BH67" s="16"/>
      <c r="BI67" s="16"/>
    </row>
    <row r="68" spans="1:61">
      <c r="F68" s="81"/>
      <c r="BG68" s="16"/>
      <c r="BH68" s="16"/>
      <c r="BI68" s="16"/>
    </row>
    <row r="69" spans="1:61">
      <c r="F69" s="81"/>
      <c r="BG69" s="16"/>
      <c r="BH69" s="16"/>
      <c r="BI69" s="16"/>
    </row>
    <row r="70" spans="1:61">
      <c r="F70" s="81"/>
      <c r="BG70" s="16"/>
      <c r="BH70" s="16"/>
      <c r="BI70" s="16"/>
    </row>
    <row r="71" spans="1:61">
      <c r="F71" s="81"/>
      <c r="BG71" s="16"/>
      <c r="BH71" s="16"/>
      <c r="BI71" s="16"/>
    </row>
    <row r="72" spans="1:61">
      <c r="F72" s="81"/>
      <c r="BG72" s="16"/>
      <c r="BH72" s="16"/>
      <c r="BI72" s="16"/>
    </row>
  </sheetData>
  <mergeCells count="21">
    <mergeCell ref="A56:F56"/>
    <mergeCell ref="A1:A3"/>
    <mergeCell ref="B61:F61"/>
    <mergeCell ref="W1:Z1"/>
    <mergeCell ref="AA1:AD1"/>
    <mergeCell ref="B57:F57"/>
    <mergeCell ref="B58:F58"/>
    <mergeCell ref="B59:F59"/>
    <mergeCell ref="B60:F60"/>
    <mergeCell ref="AE1:AH1"/>
    <mergeCell ref="BG1:BG3"/>
    <mergeCell ref="B1:B3"/>
    <mergeCell ref="C1:C3"/>
    <mergeCell ref="D1:D3"/>
    <mergeCell ref="E1:E3"/>
    <mergeCell ref="AI1:AN1"/>
    <mergeCell ref="G1:V1"/>
    <mergeCell ref="F1:F3"/>
    <mergeCell ref="AO1:AT1"/>
    <mergeCell ref="AU1:AY1"/>
    <mergeCell ref="AZ1:BE1"/>
  </mergeCells>
  <pageMargins left="0.2" right="0.2" top="0.75" bottom="0.75" header="0.3" footer="0.3"/>
  <pageSetup paperSize="5"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A70FADA7-D84F-4FAE-9777-63ECB7378D7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OKTCo</vt:lpstr>
      <vt:lpstr>OKTCo!Print_Area</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L Ellis</dc:creator>
  <cp:keywords/>
  <cp:lastModifiedBy>s177040</cp:lastModifiedBy>
  <cp:lastPrinted>2021-05-25T20:53:20Z</cp:lastPrinted>
  <dcterms:created xsi:type="dcterms:W3CDTF">2016-03-08T20:32:18Z</dcterms:created>
  <dcterms:modified xsi:type="dcterms:W3CDTF">2021-05-25T20:53:28Z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826dfed1-147b-4f94-9e03-310024a9866d</vt:lpwstr>
  </property>
  <property fmtid="{D5CDD505-2E9C-101B-9397-08002B2CF9AE}" pid="3" name="bjSaver">
    <vt:lpwstr>DKa13nfUF5GrsOXE8fTdD8nGYsb0Gi2b</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7" name="bjDocumentLabelXML-0">
    <vt:lpwstr>ww.boldonjames.com/2008/01/sie/internal/label"&gt;&lt;element uid="50c31824-0780-4910-87d1-eaaffd182d42" value="" /&gt;&lt;element uid="c64218ab-b8d1-40b6-a478-cb8be1e10ecc" value="" /&gt;&lt;/sisl&gt;</vt:lpwstr>
  </property>
</Properties>
</file>